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mmary" state="visible" r:id="rId4"/>
    <sheet sheetId="2" name="Instructions" state="visible" r:id="rId5"/>
    <sheet sheetId="3" name="Cost Summary" state="visible" r:id="rId6"/>
    <sheet sheetId="4" name="Milestones" state="visible" r:id="rId7"/>
    <sheet sheetId="5" name="Monthly Costs" state="visible" r:id="rId8"/>
    <sheet sheetId="6" name="Direct Labor" state="visible" r:id="rId9"/>
    <sheet sheetId="7" name="Task 1" state="visible" r:id="rId10"/>
    <sheet sheetId="8" name="Task 2" state="visible" r:id="rId11"/>
    <sheet sheetId="9" name="Task 3" state="visible" r:id="rId12"/>
    <sheet sheetId="10" name="Equipment Attach" state="visible" r:id="rId13"/>
    <sheet sheetId="11" name="M&amp;S Attach" state="visible" r:id="rId14"/>
    <sheet sheetId="12" name="Travel Attach" state="visible" r:id="rId15"/>
    <sheet sheetId="13" name="ODC Attach" state="visible" r:id="rId16"/>
    <sheet sheetId="14" name="Subaward Detail" state="visible" r:id="rId17"/>
    <sheet sheetId="15" name="Consultant Detail" state="visible" r:id="rId18"/>
    <sheet sheetId="16" name="Reconciliation" state="visible" r:id="rId19"/>
  </sheets>
  <calcPr calcId="171027"/>
</workbook>
</file>

<file path=xl/sharedStrings.xml><?xml version="1.0" encoding="utf-8"?>
<sst xmlns="http://schemas.openxmlformats.org/spreadsheetml/2006/main" count="1022" uniqueCount="287">
  <si>
    <t>ARPA-H Cost Proposal Budget Template</t>
  </si>
  <si>
    <t>Task and Milestone-Based Budget Workbook</t>
  </si>
  <si>
    <t xml:space="preserve">Structure
Task-Based
Costs aligned to SOW tasks</t>
  </si>
  <si>
    <t xml:space="preserve">Cost Breakout
3-Way
Monthly, Milestone, Task views</t>
  </si>
  <si>
    <t xml:space="preserve">Compliance
2 CFR 200
MTDC-based F&amp;A calculation</t>
  </si>
  <si>
    <t xml:space="preserve">Documentation
Required
Quotes for items &gt;$5,000</t>
  </si>
  <si>
    <t>Section</t>
  </si>
  <si>
    <t>Description</t>
  </si>
  <si>
    <t>Notes</t>
  </si>
  <si>
    <t>ARPA-H BUDGET TEMPLATE INSTRUCTIONS</t>
  </si>
  <si>
    <t/>
  </si>
  <si>
    <t>GENERAL RULES</t>
  </si>
  <si>
    <t>DO NOT DELETE tabs, rows, or columns. Use Hide function if needed.</t>
  </si>
  <si>
    <t>Gray cells contain formulas</t>
  </si>
  <si>
    <t>Yellow/Clear cells are for data entry only</t>
  </si>
  <si>
    <t>Formulas auto-calculate</t>
  </si>
  <si>
    <t>If adding new lines, add to ALL related tabs</t>
  </si>
  <si>
    <t>Maintain consistency</t>
  </si>
  <si>
    <t>Accounting periods must be consistent throughout</t>
  </si>
  <si>
    <t>Define your fiscal year</t>
  </si>
  <si>
    <t>COST BREAKOUT (3-WAY)</t>
  </si>
  <si>
    <t>1. Expenditures by Month</t>
  </si>
  <si>
    <t>See Monthly Cost Summary tab</t>
  </si>
  <si>
    <t>2. Milestones &amp; Deliverables</t>
  </si>
  <si>
    <t>See Milestones tab</t>
  </si>
  <si>
    <t>3. Tasks (aligned to SOW)</t>
  </si>
  <si>
    <t>See Task 1, Task 2, etc. tabs</t>
  </si>
  <si>
    <t>NOMENCLATURE</t>
  </si>
  <si>
    <t>Materials &amp; Supplies: MAT001, MAT002, etc.</t>
  </si>
  <si>
    <t>Use on M&amp;S Attachment tab</t>
  </si>
  <si>
    <t>Equipment: EQ001, EQ002, etc.</t>
  </si>
  <si>
    <t>Use on Equipment Attachment tab</t>
  </si>
  <si>
    <t>Other Direct Costs: ODC001, ODC002, etc.</t>
  </si>
  <si>
    <t>Use on ODC Attachment tab</t>
  </si>
  <si>
    <t>ATTACHMENTS REQUIRED</t>
  </si>
  <si>
    <t>Quotes required for M&amp;S and Equipment over $5,000</t>
  </si>
  <si>
    <t>Vendor quote, PO, or website info</t>
  </si>
  <si>
    <t>Travel: Federal per diem rates from gsa.gov</t>
  </si>
  <si>
    <t>75% M&amp;IE for first/last day</t>
  </si>
  <si>
    <t>Airfare backup at economy rate required</t>
  </si>
  <si>
    <t>Include rental car quotes</t>
  </si>
  <si>
    <t>F&amp;A / MTDC NOTES</t>
  </si>
  <si>
    <t>Follow MTDC: Exclude equipment, capital expenditures, tuition remission</t>
  </si>
  <si>
    <t>Check your institution's rate</t>
  </si>
  <si>
    <t>Subaward F&amp;A applies only to first $25,000</t>
  </si>
  <si>
    <t>Modify formulas if needed</t>
  </si>
  <si>
    <t>SUBAWARDEES</t>
  </si>
  <si>
    <t>Follow institution policies and 2 CFR 200</t>
  </si>
  <si>
    <t>Include scope of work</t>
  </si>
  <si>
    <t>Provide documentation to verify proposed costs</t>
  </si>
  <si>
    <t>Budget justification required</t>
  </si>
  <si>
    <t>Category</t>
  </si>
  <si>
    <t>Base Period</t>
  </si>
  <si>
    <t>Option Year 1</t>
  </si>
  <si>
    <t>Option Year 2</t>
  </si>
  <si>
    <t>Total</t>
  </si>
  <si>
    <t>Organization Name:</t>
  </si>
  <si>
    <t>CAGE Code:</t>
  </si>
  <si>
    <t>Proposal Number:</t>
  </si>
  <si>
    <t>COST SUMMARY</t>
  </si>
  <si>
    <t>18 Months</t>
  </si>
  <si>
    <t>15 Months</t>
  </si>
  <si>
    <t>TOTAL</t>
  </si>
  <si>
    <t>Direct Labor</t>
  </si>
  <si>
    <t>Fringe Benefits</t>
  </si>
  <si>
    <t>Total Labor + Fringe</t>
  </si>
  <si>
    <t>Equipment</t>
  </si>
  <si>
    <t>Materials &amp; Supplies</t>
  </si>
  <si>
    <t>Travel</t>
  </si>
  <si>
    <t>Other Direct Costs</t>
  </si>
  <si>
    <t>Subcontractor(s)</t>
  </si>
  <si>
    <t>Consultant(s)</t>
  </si>
  <si>
    <t>Total Direct Costs</t>
  </si>
  <si>
    <t>MTDC Base (excl. equip, sub &gt;$25K)</t>
  </si>
  <si>
    <t>F&amp;A Rate</t>
  </si>
  <si>
    <t>0%</t>
  </si>
  <si>
    <t>F&amp;A Costs</t>
  </si>
  <si>
    <t>TOTAL COST</t>
  </si>
  <si>
    <t>Fee (if applicable)</t>
  </si>
  <si>
    <t>TOTAL PRICE</t>
  </si>
  <si>
    <t>CLIN</t>
  </si>
  <si>
    <t>Milestone No</t>
  </si>
  <si>
    <t>Milestone Title</t>
  </si>
  <si>
    <t>Exit Criteria Deliverable</t>
  </si>
  <si>
    <t>Delivery Months</t>
  </si>
  <si>
    <t>Task Alignment</t>
  </si>
  <si>
    <t>Payment Amount</t>
  </si>
  <si>
    <t>MILESTONE PAYMENT SCHEDULE</t>
  </si>
  <si>
    <t>0001</t>
  </si>
  <si>
    <t>[Insert Title]</t>
  </si>
  <si>
    <t>[Insert measurable exit criteria]</t>
  </si>
  <si>
    <t>Task 1</t>
  </si>
  <si>
    <t>0002</t>
  </si>
  <si>
    <t>Task 1, Task 2</t>
  </si>
  <si>
    <t>0003</t>
  </si>
  <si>
    <t>Task 2, Task 3</t>
  </si>
  <si>
    <t>0004</t>
  </si>
  <si>
    <t>Task 3</t>
  </si>
  <si>
    <t>0005</t>
  </si>
  <si>
    <t>Final Report</t>
  </si>
  <si>
    <t>Submission of Final Report detailing all outcomes</t>
  </si>
  <si>
    <t>All Tasks</t>
  </si>
  <si>
    <t>BASE PERIOD TOTAL</t>
  </si>
  <si>
    <t>NOTES:</t>
  </si>
  <si>
    <t>- ARPA-H does NOT accept monthly milestones</t>
  </si>
  <si>
    <t>- Each milestone must mark completion of a measurable event</t>
  </si>
  <si>
    <t>- Status/monthly reports cannot be milestones</t>
  </si>
  <si>
    <t>- Payments should reflect actual costs to achieve milestone</t>
  </si>
  <si>
    <t>Cost Element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</si>
  <si>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</si>
  <si>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</si>
  <si>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</si>
  <si>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</si>
  <si>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</si>
  <si>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</si>
  <si>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</si>
  <si>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</si>
  <si>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</si>
  <si>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</si>
  <si>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</si>
  <si>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</si>
  <si>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MONTHLY EXPENDITURE - BASE PERIOD</t>
  </si>
  <si>
    <t>Labor Category</t>
  </si>
  <si>
    <t>Name Key Personnel</t>
  </si>
  <si>
    <t>Hourly Rate</t>
  </si>
  <si>
    <t>M1 Hrs</t>
  </si>
  <si>
    <t>M1 Amt</t>
  </si>
  <si>
    <t>M2 Hrs</t>
  </si>
  <si>
    <t>M2 Amt</t>
  </si>
  <si>
    <t>M3 Hrs</t>
  </si>
  <si>
    <t>M3 Amt</t>
  </si>
  <si>
    <t>Total Hours</t>
  </si>
  <si>
    <t>Total Amount</t>
  </si>
  <si>
    <t>DIRECT LABOR - BASE PERIOD</t>
  </si>
  <si>
    <t>Principal Investigator</t>
  </si>
  <si>
    <t>[Name]</t>
  </si>
  <si>
    <t>Co-Investigator</t>
  </si>
  <si>
    <t>Research Scientist</t>
  </si>
  <si>
    <t>Postdoctoral Researcher</t>
  </si>
  <si>
    <t>Graduate Student</t>
  </si>
  <si>
    <t>Research Technician</t>
  </si>
  <si>
    <t>[Add Labor Category]</t>
  </si>
  <si>
    <t>TOTAL DIRECT LABOR</t>
  </si>
  <si>
    <t>Quantity</t>
  </si>
  <si>
    <t>Unit Cost</t>
  </si>
  <si>
    <t>Total Cost</t>
  </si>
  <si>
    <t>TASK 1: [Insert Task Title from SOW]</t>
  </si>
  <si>
    <t>Milestone Alignment:</t>
  </si>
  <si>
    <t>Milestone 1, Milestone 2</t>
  </si>
  <si>
    <t>DIRECT LABOR</t>
  </si>
  <si>
    <t>Hours x Rate</t>
  </si>
  <si>
    <t>[Add Personnel]</t>
  </si>
  <si>
    <t>Subtotal Direct Labor</t>
  </si>
  <si>
    <t>Rate: ___%</t>
  </si>
  <si>
    <t>Apply institutional rate</t>
  </si>
  <si>
    <t>EQUIPMENT (EQ nomenclature)</t>
  </si>
  <si>
    <t>EQ001</t>
  </si>
  <si>
    <t>[Description]</t>
  </si>
  <si>
    <t>Quote required if &gt;$5K</t>
  </si>
  <si>
    <t>Subtotal Equipment</t>
  </si>
  <si>
    <t>Excluded from MTDC</t>
  </si>
  <si>
    <t>MATERIALS &amp; SUPPLIES (MAT nomenclature)</t>
  </si>
  <si>
    <t>MAT001</t>
  </si>
  <si>
    <t>Subtotal M&amp;S</t>
  </si>
  <si>
    <t>TRAVEL</t>
  </si>
  <si>
    <t>Trip 1</t>
  </si>
  <si>
    <t>[Purpose/Destination]</t>
  </si>
  <si>
    <t>Use GSA per diem</t>
  </si>
  <si>
    <t>Subtotal Travel</t>
  </si>
  <si>
    <t>OTHER DIRECT COSTS (ODC nomenclature)</t>
  </si>
  <si>
    <t>ODC001</t>
  </si>
  <si>
    <t>Subtotal ODC</t>
  </si>
  <si>
    <t>SUBCONTRACTOR(S)</t>
  </si>
  <si>
    <t>Subcontractor 1</t>
  </si>
  <si>
    <t>[Name/Institution]</t>
  </si>
  <si>
    <t>Include SOW, budget</t>
  </si>
  <si>
    <t>Subtotal Subcontractors</t>
  </si>
  <si>
    <t>F&amp;A on first $25K only</t>
  </si>
  <si>
    <t>CONSULTANT(S)</t>
  </si>
  <si>
    <t>Consultant 1</t>
  </si>
  <si>
    <t>Days x Daily Rate</t>
  </si>
  <si>
    <t>Subtotal Consultants</t>
  </si>
  <si>
    <t>TASK 1 TOTAL DIRECT COSTS</t>
  </si>
  <si>
    <t>F&amp;A (on MTDC)</t>
  </si>
  <si>
    <t>Exclude equip, sub&gt;$25K</t>
  </si>
  <si>
    <t>TASK 1 TOTAL COST</t>
  </si>
  <si>
    <t>TASK 2: [Insert Task Title from SOW]</t>
  </si>
  <si>
    <t>Milestone 2, Milestone 3</t>
  </si>
  <si>
    <t>EQUIPMENT</t>
  </si>
  <si>
    <t>EQ002</t>
  </si>
  <si>
    <t>MATERIALS &amp; SUPPLIES</t>
  </si>
  <si>
    <t>MAT002</t>
  </si>
  <si>
    <t>Trip 2</t>
  </si>
  <si>
    <t>ODC</t>
  </si>
  <si>
    <t>ODC002</t>
  </si>
  <si>
    <t>TASK 2 TOTAL DIRECT COSTS</t>
  </si>
  <si>
    <t>TASK 2 TOTAL COST</t>
  </si>
  <si>
    <t>TASK 3: [Insert Task Title from SOW]</t>
  </si>
  <si>
    <t>Milestone 3, Milestone 4, Final Report</t>
  </si>
  <si>
    <t>EQ003</t>
  </si>
  <si>
    <t>MAT003</t>
  </si>
  <si>
    <t>Trip 3</t>
  </si>
  <si>
    <t>ODC003</t>
  </si>
  <si>
    <t>TASK 3 TOTAL DIRECT COSTS</t>
  </si>
  <si>
    <t>TASK 3 TOTAL COST</t>
  </si>
  <si>
    <t>Item No</t>
  </si>
  <si>
    <t>Manufacturer</t>
  </si>
  <si>
    <t>Model</t>
  </si>
  <si>
    <t>Qty</t>
  </si>
  <si>
    <t>Quote</t>
  </si>
  <si>
    <t>Justification</t>
  </si>
  <si>
    <t>EQUIPMENT DETAIL - ATTACHMENT</t>
  </si>
  <si>
    <t>Yes/No</t>
  </si>
  <si>
    <t>[Why needed]</t>
  </si>
  <si>
    <t>Quotes required for equipment over $5,000</t>
  </si>
  <si>
    <t>Equipment is EXCLUDED from MTDC base for F&amp;A</t>
  </si>
  <si>
    <t>MATERIALS &amp; SUPPLIES DETAIL</t>
  </si>
  <si>
    <t>[Lab/Office]</t>
  </si>
  <si>
    <t>Quotes required for M&amp;S over $5,000</t>
  </si>
  <si>
    <t>Trip No</t>
  </si>
  <si>
    <t>Purpose</t>
  </si>
  <si>
    <t>Destination</t>
  </si>
  <si>
    <t>Travelers</t>
  </si>
  <si>
    <t>Days</t>
  </si>
  <si>
    <t>Airfare</t>
  </si>
  <si>
    <t>Lodging Day</t>
  </si>
  <si>
    <t>MIE Day</t>
  </si>
  <si>
    <t>Ground</t>
  </si>
  <si>
    <t>TRAVEL DETAIL - ATTACHMENT</t>
  </si>
  <si>
    <t>[Conference/Meeting]</t>
  </si>
  <si>
    <t>[City, State]</t>
  </si>
  <si>
    <t>Use federal per diem rates from gsa.gov</t>
  </si>
  <si>
    <t>First and last day: 75% of M&amp;IE rate</t>
  </si>
  <si>
    <t>Airfare backup required (economy rate)</t>
  </si>
  <si>
    <t>Doc</t>
  </si>
  <si>
    <t>OTHER DIRECT COSTS DETAIL</t>
  </si>
  <si>
    <t>[Pub/Service]</t>
  </si>
  <si>
    <t>Documentation required for items over $5,000</t>
  </si>
  <si>
    <t>Item</t>
  </si>
  <si>
    <t>Sub 1</t>
  </si>
  <si>
    <t>Sub 2</t>
  </si>
  <si>
    <t>Sub 3</t>
  </si>
  <si>
    <t>SUBAWARD DETAIL</t>
  </si>
  <si>
    <t>Organization Name</t>
  </si>
  <si>
    <t>CAGE Code</t>
  </si>
  <si>
    <t>Contact Name</t>
  </si>
  <si>
    <t>Contact Email</t>
  </si>
  <si>
    <t>TOTAL SUBAWARD</t>
  </si>
  <si>
    <t>GRAND TOTAL SUBS</t>
  </si>
  <si>
    <t>REQUIRED DOCS:</t>
  </si>
  <si>
    <t>SOW, Budget, Justification, F&amp;A Agreement</t>
  </si>
  <si>
    <t>F&amp;A NOTE:</t>
  </si>
  <si>
    <t>Prime F&amp;A on first $25K of each sub only</t>
  </si>
  <si>
    <t>Cons 1</t>
  </si>
  <si>
    <t>Cons 2</t>
  </si>
  <si>
    <t>Cons 3</t>
  </si>
  <si>
    <t>CONSULTANT DETAIL</t>
  </si>
  <si>
    <t>Name</t>
  </si>
  <si>
    <t>Organization</t>
  </si>
  <si>
    <t>Expertise Area</t>
  </si>
  <si>
    <t>Daily Rate</t>
  </si>
  <si>
    <t>Number of Days</t>
  </si>
  <si>
    <t>Consulting Fees</t>
  </si>
  <si>
    <t>Travel (if any)</t>
  </si>
  <si>
    <t>TOTAL PER CONSULTANT</t>
  </si>
  <si>
    <t>GRAND TOTAL CONSULTANTS</t>
  </si>
  <si>
    <t>SOW, Rate Justification, CV</t>
  </si>
  <si>
    <t>Check Item</t>
  </si>
  <si>
    <t>Amount</t>
  </si>
  <si>
    <t>Status</t>
  </si>
  <si>
    <t>COST RECONCILIATION CHECK</t>
  </si>
  <si>
    <t>The following totals MUST match:</t>
  </si>
  <si>
    <t>1. Cost Summary Tab Total</t>
  </si>
  <si>
    <t>Enter from Cost Summary</t>
  </si>
  <si>
    <t>2. Monthly Costs Tab Total</t>
  </si>
  <si>
    <t>Enter from Monthly Costs</t>
  </si>
  <si>
    <t>3. Sum of All Task Totals</t>
  </si>
  <si>
    <t>Task 1 + Task 2 + Task 3</t>
  </si>
  <si>
    <t>Variance (should be $0)</t>
  </si>
  <si>
    <t>If not $0, reconcile</t>
  </si>
  <si>
    <t>Milestone Payments Total</t>
  </si>
  <si>
    <t>Enter from Milestones</t>
  </si>
  <si>
    <t>Match to Total Cost?</t>
  </si>
  <si>
    <t>Should be $0</t>
  </si>
  <si>
    <t>- All 3 cost views must equal total cost</t>
  </si>
  <si>
    <t>- Milestone payments = total project cost</t>
  </si>
  <si>
    <t>- Review before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</si>
</sst>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142536"/>
      <sz val="20"/>
    </font>
    <font>
      <color rgb="FF55677A"/>
      <sz val="11"/>
    </font>
    <font>
      <b/>
      <color rgb="FF142536"/>
      <sz val="12"/>
    </font>
    <font>
      <b/>
      <color rgb="FFFFFFFF"/>
    </font>
  </fonts>
  <fills count="4">
    <fill>
      <patternFill patternType="none"/>
    </fill>
    <fill>
      <patternFill patternType="gray125"/>
    </fill>
    <fill>
      <patternFill patternType="solid">
        <fgColor rgb="FFDDECF5"/>
      </patternFill>
    </fill>
    <fill>
      <patternFill patternType="solid">
        <fgColor rgb="FF154C79"/>
      </patternFill>
    </fill>
  </fills>
  <borders count="3">
    <border>
      <left/>
      <right/>
      <top/>
      <bottom/>
      <diagonal/>
    </border>
    <border>
      <left style="thin">
        <color rgb="FFD5E1E8"/>
      </left>
      <right style="thin">
        <color rgb="FFD5E1E8"/>
      </right>
      <top style="thin">
        <color rgb="FFD5E1E8"/>
      </top>
      <bottom style="thin">
        <color rgb="FFD5E1E8"/>
      </bottom>
      <diagonal/>
    </border>
    <border>
      <left/>
      <right/>
      <top/>
      <bottom style="thin">
        <color rgb="FFD5E1E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0" fillId="2" borderId="2" xfId="0" applyFill="1" applyBorder="1"/>
    <xf numFmtId="0" fontId="0" fillId="0" borderId="2" xfId="0" applyBorder="1"/>
    <xf numFmtId="4" fontId="0" fillId="0" borderId="2" xfId="0" applyNumberFormat="1" applyBorder="1"/>
    <xf numFmtId="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 defaultColWidth="18"/>
  <sheetData>
    <row r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4" x14ac:dyDescent="0.25">
      <c r="A4" s="3" t="s">
        <v>2</v>
      </c>
      <c r="B4" s="3"/>
      <c r="C4" s="3" t="s">
        <v>3</v>
      </c>
      <c r="D4" s="3"/>
    </row>
    <row r="5" spans="1:4" x14ac:dyDescent="0.25">
      <c r="A5" s="3"/>
      <c r="B5" s="3"/>
      <c r="C5" s="3"/>
      <c r="D5" s="3"/>
    </row>
    <row r="7" spans="1:4" x14ac:dyDescent="0.25">
      <c r="A7" s="3" t="s">
        <v>4</v>
      </c>
      <c r="B7" s="3"/>
      <c r="C7" s="3" t="s">
        <v>5</v>
      </c>
      <c r="D7" s="3"/>
    </row>
    <row r="8" spans="1:4" x14ac:dyDescent="0.25">
      <c r="A8" s="3"/>
      <c r="B8" s="3"/>
      <c r="C8" s="3"/>
      <c r="D8" s="3"/>
    </row>
  </sheetData>
  <mergeCells count="6">
    <mergeCell ref="A1:D1"/>
    <mergeCell ref="A2:D2"/>
    <mergeCell ref="A4:B5"/>
    <mergeCell ref="C4:D5"/>
    <mergeCell ref="A7:B8"/>
    <mergeCell ref="C7:D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3" customWidth="1"/>
    <col min="2" max="2" width="34" customWidth="1"/>
    <col min="3" max="3" width="18" customWidth="1"/>
    <col min="4" max="5" width="14" customWidth="1"/>
    <col min="6" max="7" width="15" customWidth="1"/>
    <col min="8" max="8" width="14" customWidth="1"/>
    <col min="9" max="9" width="19" customWidth="1"/>
  </cols>
  <sheetData>
    <row r="1" ht="22" customHeight="1" spans="1:9" x14ac:dyDescent="0.25">
      <c r="A1" s="4" t="s">
        <v>205</v>
      </c>
      <c r="B1" s="4" t="s">
        <v>7</v>
      </c>
      <c r="C1" s="4" t="s">
        <v>206</v>
      </c>
      <c r="D1" s="4" t="s">
        <v>207</v>
      </c>
      <c r="E1" s="4" t="s">
        <v>208</v>
      </c>
      <c r="F1" s="4" t="s">
        <v>144</v>
      </c>
      <c r="G1" s="4" t="s">
        <v>55</v>
      </c>
      <c r="H1" s="4" t="s">
        <v>209</v>
      </c>
      <c r="I1" s="4" t="s">
        <v>210</v>
      </c>
    </row>
    <row r="2" spans="1:9" x14ac:dyDescent="0.25">
      <c r="A2" s="5" t="s">
        <v>211</v>
      </c>
      <c r="B2" s="5" t="s">
        <v>10</v>
      </c>
      <c r="C2" s="5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</row>
    <row r="3" spans="1:9" x14ac:dyDescent="0.25">
      <c r="A3" s="6" t="s">
        <v>156</v>
      </c>
      <c r="B3" s="6" t="s">
        <v>157</v>
      </c>
      <c r="C3" s="6" t="s">
        <v>10</v>
      </c>
      <c r="D3" s="6" t="s">
        <v>10</v>
      </c>
      <c r="E3" s="7">
        <v>0</v>
      </c>
      <c r="F3" s="7">
        <v>0</v>
      </c>
      <c r="G3" s="6">
        <f>E3*F3</f>
      </c>
      <c r="H3" s="6" t="s">
        <v>212</v>
      </c>
      <c r="I3" s="6" t="s">
        <v>213</v>
      </c>
    </row>
    <row r="4" spans="1:9" x14ac:dyDescent="0.25">
      <c r="A4" s="5" t="s">
        <v>189</v>
      </c>
      <c r="B4" s="5" t="s">
        <v>157</v>
      </c>
      <c r="C4" s="5" t="s">
        <v>10</v>
      </c>
      <c r="D4" s="5" t="s">
        <v>10</v>
      </c>
      <c r="E4" s="8">
        <v>0</v>
      </c>
      <c r="F4" s="8">
        <v>0</v>
      </c>
      <c r="G4" s="5">
        <f>E4*F4</f>
      </c>
      <c r="H4" s="5" t="s">
        <v>212</v>
      </c>
      <c r="I4" s="5" t="s">
        <v>10</v>
      </c>
    </row>
    <row r="5" spans="1:9" x14ac:dyDescent="0.25">
      <c r="A5" s="6" t="s">
        <v>199</v>
      </c>
      <c r="B5" s="6" t="s">
        <v>157</v>
      </c>
      <c r="C5" s="6" t="s">
        <v>10</v>
      </c>
      <c r="D5" s="6" t="s">
        <v>10</v>
      </c>
      <c r="E5" s="7">
        <v>0</v>
      </c>
      <c r="F5" s="7">
        <v>0</v>
      </c>
      <c r="G5" s="6">
        <f>E5*F5</f>
      </c>
      <c r="H5" s="6" t="s">
        <v>212</v>
      </c>
      <c r="I5" s="6" t="s">
        <v>10</v>
      </c>
    </row>
    <row r="6" spans="1:9" x14ac:dyDescent="0.2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62</v>
      </c>
      <c r="G6" s="5">
        <f>SUM(G3:G5)</f>
      </c>
      <c r="H6" s="5" t="s">
        <v>10</v>
      </c>
      <c r="I6" s="5" t="s">
        <v>10</v>
      </c>
    </row>
    <row r="7" spans="1:9" x14ac:dyDescent="0.25">
      <c r="A7" s="6" t="s">
        <v>103</v>
      </c>
      <c r="B7" s="6" t="s">
        <v>214</v>
      </c>
      <c r="C7" s="6" t="s">
        <v>10</v>
      </c>
      <c r="D7" s="6" t="s">
        <v>10</v>
      </c>
      <c r="E7" s="6" t="s">
        <v>10</v>
      </c>
      <c r="F7" s="6" t="s">
        <v>10</v>
      </c>
      <c r="G7" s="6" t="s">
        <v>10</v>
      </c>
      <c r="H7" s="6" t="s">
        <v>10</v>
      </c>
      <c r="I7" s="6" t="s">
        <v>10</v>
      </c>
    </row>
    <row r="8" spans="1:9" x14ac:dyDescent="0.25">
      <c r="A8" s="5" t="s">
        <v>10</v>
      </c>
      <c r="B8" s="5" t="s">
        <v>215</v>
      </c>
      <c r="C8" s="5" t="s">
        <v>10</v>
      </c>
      <c r="D8" s="5" t="s">
        <v>10</v>
      </c>
      <c r="E8" s="5" t="s">
        <v>10</v>
      </c>
      <c r="F8" s="5" t="s">
        <v>10</v>
      </c>
      <c r="G8" s="5" t="s">
        <v>10</v>
      </c>
      <c r="H8" s="5" t="s">
        <v>10</v>
      </c>
      <c r="I8" s="5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1" customWidth="1"/>
    <col min="2" max="2" width="34" customWidth="1"/>
    <col min="3" max="3" width="16" customWidth="1"/>
    <col min="4" max="4" width="14" customWidth="1"/>
    <col min="5" max="6" width="15" customWidth="1"/>
    <col min="7" max="7" width="14" customWidth="1"/>
    <col min="8" max="8" width="19" customWidth="1"/>
  </cols>
  <sheetData>
    <row r="1" ht="22" customHeight="1" spans="1:8" x14ac:dyDescent="0.25">
      <c r="A1" s="4" t="s">
        <v>205</v>
      </c>
      <c r="B1" s="4" t="s">
        <v>7</v>
      </c>
      <c r="C1" s="4" t="s">
        <v>51</v>
      </c>
      <c r="D1" s="4" t="s">
        <v>208</v>
      </c>
      <c r="E1" s="4" t="s">
        <v>144</v>
      </c>
      <c r="F1" s="4" t="s">
        <v>55</v>
      </c>
      <c r="G1" s="4" t="s">
        <v>209</v>
      </c>
      <c r="H1" s="4" t="s">
        <v>210</v>
      </c>
    </row>
    <row r="2" spans="1:8" x14ac:dyDescent="0.25">
      <c r="A2" s="5" t="s">
        <v>216</v>
      </c>
      <c r="B2" s="5" t="s">
        <v>10</v>
      </c>
      <c r="C2" s="5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</row>
    <row r="3" spans="1:8" x14ac:dyDescent="0.25">
      <c r="A3" s="6" t="s">
        <v>162</v>
      </c>
      <c r="B3" s="6" t="s">
        <v>157</v>
      </c>
      <c r="C3" s="6" t="s">
        <v>217</v>
      </c>
      <c r="D3" s="7">
        <v>0</v>
      </c>
      <c r="E3" s="7">
        <v>0</v>
      </c>
      <c r="F3" s="6">
        <f>D3*E3</f>
      </c>
      <c r="G3" s="6" t="s">
        <v>212</v>
      </c>
      <c r="H3" s="6" t="s">
        <v>213</v>
      </c>
    </row>
    <row r="4" spans="1:8" x14ac:dyDescent="0.25">
      <c r="A4" s="5" t="s">
        <v>191</v>
      </c>
      <c r="B4" s="5" t="s">
        <v>157</v>
      </c>
      <c r="C4" s="5" t="s">
        <v>10</v>
      </c>
      <c r="D4" s="8">
        <v>0</v>
      </c>
      <c r="E4" s="8">
        <v>0</v>
      </c>
      <c r="F4" s="5">
        <f>D4*E4</f>
      </c>
      <c r="G4" s="5" t="s">
        <v>212</v>
      </c>
      <c r="H4" s="5" t="s">
        <v>10</v>
      </c>
    </row>
    <row r="5" spans="1:8" x14ac:dyDescent="0.25">
      <c r="A5" s="6" t="s">
        <v>200</v>
      </c>
      <c r="B5" s="6" t="s">
        <v>157</v>
      </c>
      <c r="C5" s="6" t="s">
        <v>10</v>
      </c>
      <c r="D5" s="7">
        <v>0</v>
      </c>
      <c r="E5" s="7">
        <v>0</v>
      </c>
      <c r="F5" s="6">
        <f>D5*E5</f>
      </c>
      <c r="G5" s="6" t="s">
        <v>212</v>
      </c>
      <c r="H5" s="6" t="s">
        <v>10</v>
      </c>
    </row>
    <row r="6" spans="1:8" x14ac:dyDescent="0.25">
      <c r="A6" s="5" t="s">
        <v>10</v>
      </c>
      <c r="B6" s="5" t="s">
        <v>10</v>
      </c>
      <c r="C6" s="5" t="s">
        <v>10</v>
      </c>
      <c r="D6" s="5" t="s">
        <v>10</v>
      </c>
      <c r="E6" s="5" t="s">
        <v>62</v>
      </c>
      <c r="F6" s="5">
        <f>SUM(F3:F5)</f>
      </c>
      <c r="G6" s="5" t="s">
        <v>10</v>
      </c>
      <c r="H6" s="5" t="s">
        <v>10</v>
      </c>
    </row>
    <row r="7" spans="1:8" x14ac:dyDescent="0.25">
      <c r="A7" s="6" t="s">
        <v>103</v>
      </c>
      <c r="B7" s="6" t="s">
        <v>218</v>
      </c>
      <c r="C7" s="6" t="s">
        <v>10</v>
      </c>
      <c r="D7" s="6" t="s">
        <v>10</v>
      </c>
      <c r="E7" s="6" t="s">
        <v>10</v>
      </c>
      <c r="F7" s="6" t="s">
        <v>10</v>
      </c>
      <c r="G7" s="6" t="s">
        <v>10</v>
      </c>
      <c r="H7" s="6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34" customWidth="1"/>
    <col min="3" max="3" width="17" customWidth="1"/>
    <col min="4" max="4" width="15" customWidth="1"/>
    <col min="5" max="6" width="14" customWidth="1"/>
    <col min="7" max="7" width="17" customWidth="1"/>
    <col min="8" max="9" width="14" customWidth="1"/>
    <col min="10" max="10" width="34" customWidth="1"/>
  </cols>
  <sheetData>
    <row r="1" ht="22" customHeight="1" spans="1:10" x14ac:dyDescent="0.25">
      <c r="A1" s="4" t="s">
        <v>219</v>
      </c>
      <c r="B1" s="4" t="s">
        <v>220</v>
      </c>
      <c r="C1" s="4" t="s">
        <v>221</v>
      </c>
      <c r="D1" s="4" t="s">
        <v>222</v>
      </c>
      <c r="E1" s="4" t="s">
        <v>223</v>
      </c>
      <c r="F1" s="4" t="s">
        <v>224</v>
      </c>
      <c r="G1" s="4" t="s">
        <v>225</v>
      </c>
      <c r="H1" s="4" t="s">
        <v>226</v>
      </c>
      <c r="I1" s="4" t="s">
        <v>227</v>
      </c>
      <c r="J1" s="4" t="s">
        <v>55</v>
      </c>
    </row>
    <row r="2" spans="1:10" x14ac:dyDescent="0.25">
      <c r="A2" s="5" t="s">
        <v>228</v>
      </c>
      <c r="B2" s="5" t="s">
        <v>10</v>
      </c>
      <c r="C2" s="5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5" t="s">
        <v>10</v>
      </c>
    </row>
    <row r="3" spans="1:10" x14ac:dyDescent="0.25">
      <c r="A3" s="6" t="s">
        <v>165</v>
      </c>
      <c r="B3" s="6" t="s">
        <v>229</v>
      </c>
      <c r="C3" s="6" t="s">
        <v>230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6">
        <f>(D3*F3)+(D3*E3*G3)+(D3*E3*H3)+(D3*I3)</f>
      </c>
    </row>
    <row r="4" spans="1:10" x14ac:dyDescent="0.25">
      <c r="A4" s="5" t="s">
        <v>192</v>
      </c>
      <c r="B4" s="5" t="s">
        <v>10</v>
      </c>
      <c r="C4" s="5" t="s">
        <v>10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5">
        <f>(D4*F4)+(D4*E4*G4)+(D4*E4*H4)+(D4*I4)</f>
      </c>
    </row>
    <row r="5" spans="1:10" x14ac:dyDescent="0.25">
      <c r="A5" s="6" t="s">
        <v>201</v>
      </c>
      <c r="B5" s="6" t="s">
        <v>10</v>
      </c>
      <c r="C5" s="6" t="s">
        <v>10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6">
        <f>(D5*F5)+(D5*E5*G5)+(D5*E5*H5)+(D5*I5)</f>
      </c>
    </row>
    <row r="6" spans="1:10" x14ac:dyDescent="0.2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5" t="s">
        <v>10</v>
      </c>
      <c r="H6" s="5" t="s">
        <v>62</v>
      </c>
      <c r="I6" s="5" t="s">
        <v>10</v>
      </c>
      <c r="J6" s="5">
        <f>SUM(J3:J5)</f>
      </c>
    </row>
    <row r="7" spans="1:10" x14ac:dyDescent="0.25">
      <c r="A7" s="6" t="s">
        <v>103</v>
      </c>
      <c r="B7" s="6" t="s">
        <v>231</v>
      </c>
      <c r="C7" s="6" t="s">
        <v>10</v>
      </c>
      <c r="D7" s="6" t="s">
        <v>10</v>
      </c>
      <c r="E7" s="6" t="s">
        <v>10</v>
      </c>
      <c r="F7" s="6" t="s">
        <v>10</v>
      </c>
      <c r="G7" s="6" t="s">
        <v>10</v>
      </c>
      <c r="H7" s="6" t="s">
        <v>10</v>
      </c>
      <c r="I7" s="6" t="s">
        <v>10</v>
      </c>
      <c r="J7" s="6" t="s">
        <v>10</v>
      </c>
    </row>
    <row r="8" spans="1:10" x14ac:dyDescent="0.25">
      <c r="A8" s="5" t="s">
        <v>10</v>
      </c>
      <c r="B8" s="5" t="s">
        <v>232</v>
      </c>
      <c r="C8" s="5" t="s">
        <v>10</v>
      </c>
      <c r="D8" s="5" t="s">
        <v>10</v>
      </c>
      <c r="E8" s="5" t="s">
        <v>10</v>
      </c>
      <c r="F8" s="5" t="s">
        <v>10</v>
      </c>
      <c r="G8" s="5" t="s">
        <v>10</v>
      </c>
      <c r="H8" s="5" t="s">
        <v>10</v>
      </c>
      <c r="I8" s="5" t="s">
        <v>10</v>
      </c>
      <c r="J8" s="5" t="s">
        <v>10</v>
      </c>
    </row>
    <row r="9" spans="1:10" x14ac:dyDescent="0.25">
      <c r="A9" s="6" t="s">
        <v>10</v>
      </c>
      <c r="B9" s="6" t="s">
        <v>233</v>
      </c>
      <c r="C9" s="6" t="s">
        <v>10</v>
      </c>
      <c r="D9" s="6" t="s">
        <v>10</v>
      </c>
      <c r="E9" s="6" t="s">
        <v>10</v>
      </c>
      <c r="F9" s="6" t="s">
        <v>10</v>
      </c>
      <c r="G9" s="6" t="s">
        <v>10</v>
      </c>
      <c r="H9" s="6" t="s">
        <v>10</v>
      </c>
      <c r="I9" s="6" t="s">
        <v>10</v>
      </c>
      <c r="J9" s="6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9" customWidth="1"/>
    <col min="2" max="2" width="34" customWidth="1"/>
    <col min="3" max="3" width="17" customWidth="1"/>
    <col min="4" max="4" width="14" customWidth="1"/>
    <col min="5" max="6" width="15" customWidth="1"/>
    <col min="7" max="7" width="14" customWidth="1"/>
    <col min="8" max="8" width="19" customWidth="1"/>
  </cols>
  <sheetData>
    <row r="1" ht="22" customHeight="1" spans="1:8" x14ac:dyDescent="0.25">
      <c r="A1" s="4" t="s">
        <v>205</v>
      </c>
      <c r="B1" s="4" t="s">
        <v>7</v>
      </c>
      <c r="C1" s="4" t="s">
        <v>51</v>
      </c>
      <c r="D1" s="4" t="s">
        <v>208</v>
      </c>
      <c r="E1" s="4" t="s">
        <v>144</v>
      </c>
      <c r="F1" s="4" t="s">
        <v>55</v>
      </c>
      <c r="G1" s="4" t="s">
        <v>234</v>
      </c>
      <c r="H1" s="4" t="s">
        <v>210</v>
      </c>
    </row>
    <row r="2" spans="1:8" x14ac:dyDescent="0.25">
      <c r="A2" s="5" t="s">
        <v>235</v>
      </c>
      <c r="B2" s="5" t="s">
        <v>10</v>
      </c>
      <c r="C2" s="5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</row>
    <row r="3" spans="1:8" x14ac:dyDescent="0.25">
      <c r="A3" s="6" t="s">
        <v>170</v>
      </c>
      <c r="B3" s="6" t="s">
        <v>157</v>
      </c>
      <c r="C3" s="6" t="s">
        <v>236</v>
      </c>
      <c r="D3" s="7">
        <v>0</v>
      </c>
      <c r="E3" s="7">
        <v>0</v>
      </c>
      <c r="F3" s="6">
        <f>D3*E3</f>
      </c>
      <c r="G3" s="6" t="s">
        <v>212</v>
      </c>
      <c r="H3" s="6" t="s">
        <v>213</v>
      </c>
    </row>
    <row r="4" spans="1:8" x14ac:dyDescent="0.25">
      <c r="A4" s="5" t="s">
        <v>194</v>
      </c>
      <c r="B4" s="5" t="s">
        <v>157</v>
      </c>
      <c r="C4" s="5" t="s">
        <v>10</v>
      </c>
      <c r="D4" s="8">
        <v>0</v>
      </c>
      <c r="E4" s="8">
        <v>0</v>
      </c>
      <c r="F4" s="5">
        <f>D4*E4</f>
      </c>
      <c r="G4" s="5" t="s">
        <v>212</v>
      </c>
      <c r="H4" s="5" t="s">
        <v>10</v>
      </c>
    </row>
    <row r="5" spans="1:8" x14ac:dyDescent="0.25">
      <c r="A5" s="6" t="s">
        <v>202</v>
      </c>
      <c r="B5" s="6" t="s">
        <v>157</v>
      </c>
      <c r="C5" s="6" t="s">
        <v>10</v>
      </c>
      <c r="D5" s="7">
        <v>0</v>
      </c>
      <c r="E5" s="7">
        <v>0</v>
      </c>
      <c r="F5" s="6">
        <f>D5*E5</f>
      </c>
      <c r="G5" s="6" t="s">
        <v>212</v>
      </c>
      <c r="H5" s="6" t="s">
        <v>10</v>
      </c>
    </row>
    <row r="6" spans="1:8" x14ac:dyDescent="0.25">
      <c r="A6" s="5" t="s">
        <v>10</v>
      </c>
      <c r="B6" s="5" t="s">
        <v>10</v>
      </c>
      <c r="C6" s="5" t="s">
        <v>10</v>
      </c>
      <c r="D6" s="5" t="s">
        <v>10</v>
      </c>
      <c r="E6" s="5" t="s">
        <v>62</v>
      </c>
      <c r="F6" s="5">
        <f>SUM(F3:F5)</f>
      </c>
      <c r="G6" s="5" t="s">
        <v>10</v>
      </c>
      <c r="H6" s="5" t="s">
        <v>10</v>
      </c>
    </row>
    <row r="7" spans="1:8" x14ac:dyDescent="0.25">
      <c r="A7" s="6" t="s">
        <v>103</v>
      </c>
      <c r="B7" s="6" t="s">
        <v>237</v>
      </c>
      <c r="C7" s="6" t="s">
        <v>10</v>
      </c>
      <c r="D7" s="6" t="s">
        <v>10</v>
      </c>
      <c r="E7" s="6" t="s">
        <v>10</v>
      </c>
      <c r="F7" s="6" t="s">
        <v>10</v>
      </c>
      <c r="G7" s="6" t="s">
        <v>10</v>
      </c>
      <c r="H7" s="6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34" customWidth="1"/>
    <col min="3" max="4" width="16" customWidth="1"/>
    <col min="5" max="5" width="14" customWidth="1"/>
  </cols>
  <sheetData>
    <row r="1" ht="22" customHeight="1" spans="1:5" x14ac:dyDescent="0.25">
      <c r="A1" s="4" t="s">
        <v>238</v>
      </c>
      <c r="B1" s="4" t="s">
        <v>239</v>
      </c>
      <c r="C1" s="4" t="s">
        <v>240</v>
      </c>
      <c r="D1" s="4" t="s">
        <v>241</v>
      </c>
      <c r="E1" s="4" t="s">
        <v>8</v>
      </c>
    </row>
    <row r="2" spans="1:5" x14ac:dyDescent="0.25">
      <c r="A2" s="5" t="s">
        <v>242</v>
      </c>
      <c r="B2" s="5" t="s">
        <v>10</v>
      </c>
      <c r="C2" s="5" t="s">
        <v>10</v>
      </c>
      <c r="D2" s="5" t="s">
        <v>10</v>
      </c>
      <c r="E2" s="5" t="s">
        <v>10</v>
      </c>
    </row>
    <row r="3" spans="1:5" x14ac:dyDescent="0.25">
      <c r="A3" s="6" t="s">
        <v>243</v>
      </c>
      <c r="B3" s="6" t="s">
        <v>10</v>
      </c>
      <c r="C3" s="6" t="s">
        <v>10</v>
      </c>
      <c r="D3" s="6" t="s">
        <v>10</v>
      </c>
      <c r="E3" s="6" t="s">
        <v>10</v>
      </c>
    </row>
    <row r="4" spans="1:5" x14ac:dyDescent="0.25">
      <c r="A4" s="5" t="s">
        <v>244</v>
      </c>
      <c r="B4" s="5" t="s">
        <v>10</v>
      </c>
      <c r="C4" s="5" t="s">
        <v>10</v>
      </c>
      <c r="D4" s="5" t="s">
        <v>10</v>
      </c>
      <c r="E4" s="5" t="s">
        <v>10</v>
      </c>
    </row>
    <row r="5" spans="1:5" x14ac:dyDescent="0.25">
      <c r="A5" s="6" t="s">
        <v>245</v>
      </c>
      <c r="B5" s="6" t="s">
        <v>10</v>
      </c>
      <c r="C5" s="6" t="s">
        <v>10</v>
      </c>
      <c r="D5" s="6" t="s">
        <v>10</v>
      </c>
      <c r="E5" s="6" t="s">
        <v>10</v>
      </c>
    </row>
    <row r="6" spans="1:5" x14ac:dyDescent="0.25">
      <c r="A6" s="5" t="s">
        <v>246</v>
      </c>
      <c r="B6" s="5" t="s">
        <v>10</v>
      </c>
      <c r="C6" s="5" t="s">
        <v>10</v>
      </c>
      <c r="D6" s="5" t="s">
        <v>10</v>
      </c>
      <c r="E6" s="5" t="s">
        <v>10</v>
      </c>
    </row>
    <row r="7" spans="1:5" x14ac:dyDescent="0.25">
      <c r="A7" s="6" t="s">
        <v>63</v>
      </c>
      <c r="B7" s="7">
        <v>0</v>
      </c>
      <c r="C7" s="7">
        <v>0</v>
      </c>
      <c r="D7" s="7">
        <v>0</v>
      </c>
      <c r="E7" s="6" t="s">
        <v>10</v>
      </c>
    </row>
    <row r="8" spans="1:5" x14ac:dyDescent="0.25">
      <c r="A8" s="5" t="s">
        <v>64</v>
      </c>
      <c r="B8" s="8">
        <v>0</v>
      </c>
      <c r="C8" s="8">
        <v>0</v>
      </c>
      <c r="D8" s="8">
        <v>0</v>
      </c>
      <c r="E8" s="5" t="s">
        <v>10</v>
      </c>
    </row>
    <row r="9" spans="1:5" x14ac:dyDescent="0.25">
      <c r="A9" s="6" t="s">
        <v>66</v>
      </c>
      <c r="B9" s="7">
        <v>0</v>
      </c>
      <c r="C9" s="7">
        <v>0</v>
      </c>
      <c r="D9" s="7">
        <v>0</v>
      </c>
      <c r="E9" s="6" t="s">
        <v>10</v>
      </c>
    </row>
    <row r="10" spans="1:5" x14ac:dyDescent="0.25">
      <c r="A10" s="5" t="s">
        <v>67</v>
      </c>
      <c r="B10" s="8">
        <v>0</v>
      </c>
      <c r="C10" s="8">
        <v>0</v>
      </c>
      <c r="D10" s="8">
        <v>0</v>
      </c>
      <c r="E10" s="5" t="s">
        <v>10</v>
      </c>
    </row>
    <row r="11" spans="1:5" x14ac:dyDescent="0.25">
      <c r="A11" s="6" t="s">
        <v>68</v>
      </c>
      <c r="B11" s="7">
        <v>0</v>
      </c>
      <c r="C11" s="7">
        <v>0</v>
      </c>
      <c r="D11" s="7">
        <v>0</v>
      </c>
      <c r="E11" s="6" t="s">
        <v>10</v>
      </c>
    </row>
    <row r="12" spans="1:5" x14ac:dyDescent="0.25">
      <c r="A12" s="5" t="s">
        <v>69</v>
      </c>
      <c r="B12" s="8">
        <v>0</v>
      </c>
      <c r="C12" s="8">
        <v>0</v>
      </c>
      <c r="D12" s="8">
        <v>0</v>
      </c>
      <c r="E12" s="5" t="s">
        <v>10</v>
      </c>
    </row>
    <row r="13" spans="1:5" x14ac:dyDescent="0.25">
      <c r="A13" s="6" t="s">
        <v>72</v>
      </c>
      <c r="B13" s="6">
        <f>SUM(B7:B12)</f>
      </c>
      <c r="C13" s="6">
        <f>SUM(C7:C12)</f>
      </c>
      <c r="D13" s="6">
        <f>SUM(D7:D12)</f>
      </c>
      <c r="E13" s="6" t="s">
        <v>10</v>
      </c>
    </row>
    <row r="14" spans="1:5" x14ac:dyDescent="0.25">
      <c r="A14" s="5" t="s">
        <v>76</v>
      </c>
      <c r="B14" s="8">
        <v>0</v>
      </c>
      <c r="C14" s="8">
        <v>0</v>
      </c>
      <c r="D14" s="8">
        <v>0</v>
      </c>
      <c r="E14" s="5" t="s">
        <v>10</v>
      </c>
    </row>
    <row r="15" spans="1:5" x14ac:dyDescent="0.25">
      <c r="A15" s="6" t="s">
        <v>247</v>
      </c>
      <c r="B15" s="6">
        <f>B13+B14</f>
      </c>
      <c r="C15" s="6">
        <f>C13+C14</f>
      </c>
      <c r="D15" s="6">
        <f>D13+D14</f>
      </c>
      <c r="E15" s="6" t="s">
        <v>10</v>
      </c>
    </row>
    <row r="16" spans="1:5" x14ac:dyDescent="0.25">
      <c r="A16" s="5" t="s">
        <v>248</v>
      </c>
      <c r="B16" s="5">
        <f>B15+C15+D15</f>
      </c>
      <c r="C16" s="5" t="s">
        <v>10</v>
      </c>
      <c r="D16" s="5" t="s">
        <v>10</v>
      </c>
      <c r="E16" s="5" t="s">
        <v>10</v>
      </c>
    </row>
    <row r="17" spans="1:5" x14ac:dyDescent="0.25">
      <c r="A17" s="6" t="s">
        <v>249</v>
      </c>
      <c r="B17" s="6" t="s">
        <v>250</v>
      </c>
      <c r="C17" s="6" t="s">
        <v>10</v>
      </c>
      <c r="D17" s="6" t="s">
        <v>10</v>
      </c>
      <c r="E17" s="6" t="s">
        <v>10</v>
      </c>
    </row>
    <row r="18" spans="1:5" x14ac:dyDescent="0.25">
      <c r="A18" s="5" t="s">
        <v>251</v>
      </c>
      <c r="B18" s="5" t="s">
        <v>252</v>
      </c>
      <c r="C18" s="5" t="s">
        <v>10</v>
      </c>
      <c r="D18" s="5" t="s">
        <v>10</v>
      </c>
      <c r="E18" s="5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7" customWidth="1"/>
    <col min="2" max="2" width="31" customWidth="1"/>
    <col min="3" max="5" width="14" customWidth="1"/>
  </cols>
  <sheetData>
    <row r="1" ht="22" customHeight="1" spans="1:5" x14ac:dyDescent="0.25">
      <c r="A1" s="4" t="s">
        <v>238</v>
      </c>
      <c r="B1" s="4" t="s">
        <v>253</v>
      </c>
      <c r="C1" s="4" t="s">
        <v>254</v>
      </c>
      <c r="D1" s="4" t="s">
        <v>255</v>
      </c>
      <c r="E1" s="4" t="s">
        <v>8</v>
      </c>
    </row>
    <row r="2" spans="1:5" x14ac:dyDescent="0.25">
      <c r="A2" s="5" t="s">
        <v>256</v>
      </c>
      <c r="B2" s="5" t="s">
        <v>10</v>
      </c>
      <c r="C2" s="5" t="s">
        <v>10</v>
      </c>
      <c r="D2" s="5" t="s">
        <v>10</v>
      </c>
      <c r="E2" s="5" t="s">
        <v>10</v>
      </c>
    </row>
    <row r="3" spans="1:5" x14ac:dyDescent="0.25">
      <c r="A3" s="6" t="s">
        <v>257</v>
      </c>
      <c r="B3" s="6" t="s">
        <v>10</v>
      </c>
      <c r="C3" s="6" t="s">
        <v>10</v>
      </c>
      <c r="D3" s="6" t="s">
        <v>10</v>
      </c>
      <c r="E3" s="6" t="s">
        <v>10</v>
      </c>
    </row>
    <row r="4" spans="1:5" x14ac:dyDescent="0.25">
      <c r="A4" s="5" t="s">
        <v>258</v>
      </c>
      <c r="B4" s="5" t="s">
        <v>10</v>
      </c>
      <c r="C4" s="5" t="s">
        <v>10</v>
      </c>
      <c r="D4" s="5" t="s">
        <v>10</v>
      </c>
      <c r="E4" s="5" t="s">
        <v>10</v>
      </c>
    </row>
    <row r="5" spans="1:5" x14ac:dyDescent="0.25">
      <c r="A5" s="6" t="s">
        <v>259</v>
      </c>
      <c r="B5" s="6" t="s">
        <v>10</v>
      </c>
      <c r="C5" s="6" t="s">
        <v>10</v>
      </c>
      <c r="D5" s="6" t="s">
        <v>10</v>
      </c>
      <c r="E5" s="6" t="s">
        <v>10</v>
      </c>
    </row>
    <row r="6" spans="1:5" x14ac:dyDescent="0.25">
      <c r="A6" s="5" t="s">
        <v>260</v>
      </c>
      <c r="B6" s="8">
        <v>0</v>
      </c>
      <c r="C6" s="8">
        <v>0</v>
      </c>
      <c r="D6" s="8">
        <v>0</v>
      </c>
      <c r="E6" s="5" t="s">
        <v>10</v>
      </c>
    </row>
    <row r="7" spans="1:5" x14ac:dyDescent="0.25">
      <c r="A7" s="6" t="s">
        <v>261</v>
      </c>
      <c r="B7" s="7">
        <v>0</v>
      </c>
      <c r="C7" s="7">
        <v>0</v>
      </c>
      <c r="D7" s="7">
        <v>0</v>
      </c>
      <c r="E7" s="6" t="s">
        <v>10</v>
      </c>
    </row>
    <row r="8" spans="1:5" x14ac:dyDescent="0.25">
      <c r="A8" s="5" t="s">
        <v>262</v>
      </c>
      <c r="B8" s="5">
        <f>B6*B7</f>
      </c>
      <c r="C8" s="5">
        <f>C6*C7</f>
      </c>
      <c r="D8" s="5">
        <f>D6*D7</f>
      </c>
      <c r="E8" s="5" t="s">
        <v>10</v>
      </c>
    </row>
    <row r="9" spans="1:5" x14ac:dyDescent="0.25">
      <c r="A9" s="6" t="s">
        <v>263</v>
      </c>
      <c r="B9" s="7">
        <v>0</v>
      </c>
      <c r="C9" s="7">
        <v>0</v>
      </c>
      <c r="D9" s="7">
        <v>0</v>
      </c>
      <c r="E9" s="6" t="s">
        <v>10</v>
      </c>
    </row>
    <row r="10" spans="1:5" x14ac:dyDescent="0.25">
      <c r="A10" s="5" t="s">
        <v>264</v>
      </c>
      <c r="B10" s="5">
        <f>B8+B9</f>
      </c>
      <c r="C10" s="5">
        <f>C8+C9</f>
      </c>
      <c r="D10" s="5">
        <f>D8+D9</f>
      </c>
      <c r="E10" s="5" t="s">
        <v>10</v>
      </c>
    </row>
    <row r="11" spans="1:5" x14ac:dyDescent="0.25">
      <c r="A11" s="6" t="s">
        <v>265</v>
      </c>
      <c r="B11" s="6">
        <f>B10+C10+D10</f>
      </c>
      <c r="C11" s="6" t="s">
        <v>10</v>
      </c>
      <c r="D11" s="6" t="s">
        <v>10</v>
      </c>
      <c r="E11" s="6" t="s">
        <v>10</v>
      </c>
    </row>
    <row r="12" spans="1:5" x14ac:dyDescent="0.25">
      <c r="A12" s="5" t="s">
        <v>249</v>
      </c>
      <c r="B12" s="5" t="s">
        <v>266</v>
      </c>
      <c r="C12" s="5" t="s">
        <v>10</v>
      </c>
      <c r="D12" s="5" t="s">
        <v>10</v>
      </c>
      <c r="E12" s="5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2" max="3" width="14" customWidth="1"/>
    <col min="4" max="4" width="28" customWidth="1"/>
  </cols>
  <sheetData>
    <row r="1" ht="22" customHeight="1" spans="1:4" x14ac:dyDescent="0.25">
      <c r="A1" s="4" t="s">
        <v>267</v>
      </c>
      <c r="B1" s="4" t="s">
        <v>268</v>
      </c>
      <c r="C1" s="4" t="s">
        <v>269</v>
      </c>
      <c r="D1" s="4" t="s">
        <v>8</v>
      </c>
    </row>
    <row r="2" spans="1:4" x14ac:dyDescent="0.25">
      <c r="A2" s="5" t="s">
        <v>270</v>
      </c>
      <c r="B2" s="5" t="s">
        <v>10</v>
      </c>
      <c r="C2" s="5" t="s">
        <v>10</v>
      </c>
      <c r="D2" s="5" t="s">
        <v>10</v>
      </c>
    </row>
    <row r="3" spans="1:4" x14ac:dyDescent="0.25">
      <c r="A3" s="6" t="s">
        <v>271</v>
      </c>
      <c r="B3" s="6" t="s">
        <v>10</v>
      </c>
      <c r="C3" s="6" t="s">
        <v>10</v>
      </c>
      <c r="D3" s="6" t="s">
        <v>10</v>
      </c>
    </row>
    <row r="4" spans="1:4" x14ac:dyDescent="0.25">
      <c r="A4" s="5" t="s">
        <v>272</v>
      </c>
      <c r="B4" s="8">
        <v>0</v>
      </c>
      <c r="C4" s="5" t="s">
        <v>10</v>
      </c>
      <c r="D4" s="5" t="s">
        <v>273</v>
      </c>
    </row>
    <row r="5" spans="1:4" x14ac:dyDescent="0.25">
      <c r="A5" s="6" t="s">
        <v>274</v>
      </c>
      <c r="B5" s="7">
        <v>0</v>
      </c>
      <c r="C5" s="6" t="s">
        <v>10</v>
      </c>
      <c r="D5" s="6" t="s">
        <v>275</v>
      </c>
    </row>
    <row r="6" spans="1:4" x14ac:dyDescent="0.25">
      <c r="A6" s="5" t="s">
        <v>276</v>
      </c>
      <c r="B6" s="8">
        <v>0</v>
      </c>
      <c r="C6" s="5" t="s">
        <v>10</v>
      </c>
      <c r="D6" s="5" t="s">
        <v>277</v>
      </c>
    </row>
    <row r="7" spans="1:4" x14ac:dyDescent="0.25">
      <c r="A7" s="6" t="s">
        <v>278</v>
      </c>
      <c r="B7" s="6">
        <f>B4-B6</f>
      </c>
      <c r="C7" s="6" t="s">
        <v>10</v>
      </c>
      <c r="D7" s="6" t="s">
        <v>279</v>
      </c>
    </row>
    <row r="8" spans="1:4" x14ac:dyDescent="0.25">
      <c r="A8" s="5" t="s">
        <v>280</v>
      </c>
      <c r="B8" s="8">
        <v>0</v>
      </c>
      <c r="C8" s="5" t="s">
        <v>10</v>
      </c>
      <c r="D8" s="5" t="s">
        <v>281</v>
      </c>
    </row>
    <row r="9" spans="1:4" x14ac:dyDescent="0.25">
      <c r="A9" s="6" t="s">
        <v>282</v>
      </c>
      <c r="B9" s="6">
        <f>B8-B4</f>
      </c>
      <c r="C9" s="6" t="s">
        <v>10</v>
      </c>
      <c r="D9" s="6" t="s">
        <v>283</v>
      </c>
    </row>
    <row r="10" spans="1:4" x14ac:dyDescent="0.25">
      <c r="A10" s="5" t="s">
        <v>103</v>
      </c>
      <c r="B10" s="5" t="s">
        <v>10</v>
      </c>
      <c r="C10" s="5" t="s">
        <v>10</v>
      </c>
      <c r="D10" s="5" t="s">
        <v>10</v>
      </c>
    </row>
    <row r="11" spans="1:4" x14ac:dyDescent="0.25">
      <c r="A11" s="6" t="s">
        <v>284</v>
      </c>
      <c r="B11" s="6" t="s">
        <v>10</v>
      </c>
      <c r="C11" s="6" t="s">
        <v>10</v>
      </c>
      <c r="D11" s="6" t="s">
        <v>10</v>
      </c>
    </row>
    <row r="12" spans="1:4" x14ac:dyDescent="0.25">
      <c r="A12" s="5" t="s">
        <v>285</v>
      </c>
      <c r="B12" s="5" t="s">
        <v>10</v>
      </c>
      <c r="C12" s="5" t="s">
        <v>10</v>
      </c>
      <c r="D12" s="5" t="s">
        <v>10</v>
      </c>
    </row>
    <row r="13" spans="1:4" x14ac:dyDescent="0.25">
      <c r="A13" s="6" t="s">
        <v>286</v>
      </c>
      <c r="B13" s="6" t="s">
        <v>10</v>
      </c>
      <c r="C13" s="6" t="s">
        <v>10</v>
      </c>
      <c r="D13" s="6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3" width="34" customWidth="1"/>
  </cols>
  <sheetData>
    <row r="1" ht="22" customHeight="1" spans="1:3" x14ac:dyDescent="0.25">
      <c r="A1" s="4" t="s">
        <v>6</v>
      </c>
      <c r="B1" s="4" t="s">
        <v>7</v>
      </c>
      <c r="C1" s="4" t="s">
        <v>8</v>
      </c>
    </row>
    <row r="2" spans="1:3" x14ac:dyDescent="0.25">
      <c r="A2" s="5" t="s">
        <v>9</v>
      </c>
      <c r="B2" s="5" t="s">
        <v>10</v>
      </c>
      <c r="C2" s="5" t="s">
        <v>10</v>
      </c>
    </row>
    <row r="3" spans="1:3" x14ac:dyDescent="0.25">
      <c r="A3" s="6" t="s">
        <v>11</v>
      </c>
      <c r="B3" s="6" t="s">
        <v>12</v>
      </c>
      <c r="C3" s="6" t="s">
        <v>13</v>
      </c>
    </row>
    <row r="4" spans="1:3" x14ac:dyDescent="0.25">
      <c r="A4" s="5" t="s">
        <v>10</v>
      </c>
      <c r="B4" s="5" t="s">
        <v>14</v>
      </c>
      <c r="C4" s="5" t="s">
        <v>15</v>
      </c>
    </row>
    <row r="5" spans="1:3" x14ac:dyDescent="0.25">
      <c r="A5" s="6" t="s">
        <v>10</v>
      </c>
      <c r="B5" s="6" t="s">
        <v>16</v>
      </c>
      <c r="C5" s="6" t="s">
        <v>17</v>
      </c>
    </row>
    <row r="6" spans="1:3" x14ac:dyDescent="0.25">
      <c r="A6" s="5" t="s">
        <v>10</v>
      </c>
      <c r="B6" s="5" t="s">
        <v>18</v>
      </c>
      <c r="C6" s="5" t="s">
        <v>19</v>
      </c>
    </row>
    <row r="7" spans="1:3" x14ac:dyDescent="0.25">
      <c r="A7" s="6" t="s">
        <v>20</v>
      </c>
      <c r="B7" s="6" t="s">
        <v>21</v>
      </c>
      <c r="C7" s="6" t="s">
        <v>22</v>
      </c>
    </row>
    <row r="8" spans="1:3" x14ac:dyDescent="0.25">
      <c r="A8" s="5" t="s">
        <v>10</v>
      </c>
      <c r="B8" s="5" t="s">
        <v>23</v>
      </c>
      <c r="C8" s="5" t="s">
        <v>24</v>
      </c>
    </row>
    <row r="9" spans="1:3" x14ac:dyDescent="0.25">
      <c r="A9" s="6" t="s">
        <v>10</v>
      </c>
      <c r="B9" s="6" t="s">
        <v>25</v>
      </c>
      <c r="C9" s="6" t="s">
        <v>26</v>
      </c>
    </row>
    <row r="10" spans="1:3" x14ac:dyDescent="0.25">
      <c r="A10" s="5" t="s">
        <v>27</v>
      </c>
      <c r="B10" s="5" t="s">
        <v>28</v>
      </c>
      <c r="C10" s="5" t="s">
        <v>29</v>
      </c>
    </row>
    <row r="11" spans="1:3" x14ac:dyDescent="0.25">
      <c r="A11" s="6" t="s">
        <v>10</v>
      </c>
      <c r="B11" s="6" t="s">
        <v>30</v>
      </c>
      <c r="C11" s="6" t="s">
        <v>31</v>
      </c>
    </row>
    <row r="12" spans="1:3" x14ac:dyDescent="0.25">
      <c r="A12" s="5" t="s">
        <v>10</v>
      </c>
      <c r="B12" s="5" t="s">
        <v>32</v>
      </c>
      <c r="C12" s="5" t="s">
        <v>33</v>
      </c>
    </row>
    <row r="13" spans="1:3" x14ac:dyDescent="0.25">
      <c r="A13" s="6" t="s">
        <v>34</v>
      </c>
      <c r="B13" s="6" t="s">
        <v>35</v>
      </c>
      <c r="C13" s="6" t="s">
        <v>36</v>
      </c>
    </row>
    <row r="14" spans="1:3" x14ac:dyDescent="0.25">
      <c r="A14" s="5" t="s">
        <v>10</v>
      </c>
      <c r="B14" s="5" t="s">
        <v>37</v>
      </c>
      <c r="C14" s="5" t="s">
        <v>38</v>
      </c>
    </row>
    <row r="15" spans="1:3" x14ac:dyDescent="0.25">
      <c r="A15" s="6" t="s">
        <v>10</v>
      </c>
      <c r="B15" s="6" t="s">
        <v>39</v>
      </c>
      <c r="C15" s="6" t="s">
        <v>40</v>
      </c>
    </row>
    <row r="16" spans="1:3" x14ac:dyDescent="0.25">
      <c r="A16" s="5" t="s">
        <v>41</v>
      </c>
      <c r="B16" s="5" t="s">
        <v>42</v>
      </c>
      <c r="C16" s="5" t="s">
        <v>43</v>
      </c>
    </row>
    <row r="17" spans="1:3" x14ac:dyDescent="0.25">
      <c r="A17" s="6" t="s">
        <v>10</v>
      </c>
      <c r="B17" s="6" t="s">
        <v>44</v>
      </c>
      <c r="C17" s="6" t="s">
        <v>45</v>
      </c>
    </row>
    <row r="18" spans="1:3" x14ac:dyDescent="0.25">
      <c r="A18" s="5" t="s">
        <v>46</v>
      </c>
      <c r="B18" s="5" t="s">
        <v>47</v>
      </c>
      <c r="C18" s="5" t="s">
        <v>48</v>
      </c>
    </row>
    <row r="19" spans="1:3" x14ac:dyDescent="0.25">
      <c r="A19" s="6" t="s">
        <v>10</v>
      </c>
      <c r="B19" s="6" t="s">
        <v>49</v>
      </c>
      <c r="C19" s="6" t="s">
        <v>50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2" max="2" width="17" customWidth="1"/>
    <col min="3" max="4" width="19" customWidth="1"/>
    <col min="5" max="5" width="17" customWidth="1"/>
  </cols>
  <sheetData>
    <row r="1" ht="22" customHeight="1" spans="1:5" x14ac:dyDescent="0.25">
      <c r="A1" s="4" t="s">
        <v>51</v>
      </c>
      <c r="B1" s="4" t="s">
        <v>52</v>
      </c>
      <c r="C1" s="4" t="s">
        <v>53</v>
      </c>
      <c r="D1" s="4" t="s">
        <v>54</v>
      </c>
      <c r="E1" s="4" t="s">
        <v>55</v>
      </c>
    </row>
    <row r="2" spans="1:5" x14ac:dyDescent="0.25">
      <c r="A2" s="5" t="s">
        <v>56</v>
      </c>
      <c r="B2" s="5" t="s">
        <v>10</v>
      </c>
      <c r="C2" s="5" t="s">
        <v>10</v>
      </c>
      <c r="D2" s="5" t="s">
        <v>10</v>
      </c>
      <c r="E2" s="5" t="s">
        <v>10</v>
      </c>
    </row>
    <row r="3" spans="1:5" x14ac:dyDescent="0.25">
      <c r="A3" s="6" t="s">
        <v>57</v>
      </c>
      <c r="B3" s="6" t="s">
        <v>10</v>
      </c>
      <c r="C3" s="6" t="s">
        <v>10</v>
      </c>
      <c r="D3" s="6" t="s">
        <v>10</v>
      </c>
      <c r="E3" s="6" t="s">
        <v>10</v>
      </c>
    </row>
    <row r="4" spans="1:5" x14ac:dyDescent="0.25">
      <c r="A4" s="5" t="s">
        <v>58</v>
      </c>
      <c r="B4" s="5" t="s">
        <v>10</v>
      </c>
      <c r="C4" s="5" t="s">
        <v>10</v>
      </c>
      <c r="D4" s="5" t="s">
        <v>10</v>
      </c>
      <c r="E4" s="5" t="s">
        <v>10</v>
      </c>
    </row>
    <row r="5" spans="1:5" x14ac:dyDescent="0.25">
      <c r="A5" s="6" t="s">
        <v>10</v>
      </c>
      <c r="B5" s="6" t="s">
        <v>10</v>
      </c>
      <c r="C5" s="6" t="s">
        <v>10</v>
      </c>
      <c r="D5" s="6" t="s">
        <v>10</v>
      </c>
      <c r="E5" s="6" t="s">
        <v>10</v>
      </c>
    </row>
    <row r="6" spans="1:5" x14ac:dyDescent="0.25">
      <c r="A6" s="5" t="s">
        <v>59</v>
      </c>
      <c r="B6" s="5" t="s">
        <v>60</v>
      </c>
      <c r="C6" s="5" t="s">
        <v>61</v>
      </c>
      <c r="D6" s="5" t="s">
        <v>61</v>
      </c>
      <c r="E6" s="5" t="s">
        <v>62</v>
      </c>
    </row>
    <row r="7" spans="1:5" x14ac:dyDescent="0.25">
      <c r="A7" s="6" t="s">
        <v>63</v>
      </c>
      <c r="B7" s="7">
        <v>0</v>
      </c>
      <c r="C7" s="7">
        <v>0</v>
      </c>
      <c r="D7" s="7">
        <v>0</v>
      </c>
      <c r="E7" s="6">
        <f>SUM(B7:D7)</f>
      </c>
    </row>
    <row r="8" spans="1:5" x14ac:dyDescent="0.25">
      <c r="A8" s="5" t="s">
        <v>64</v>
      </c>
      <c r="B8" s="8">
        <v>0</v>
      </c>
      <c r="C8" s="8">
        <v>0</v>
      </c>
      <c r="D8" s="8">
        <v>0</v>
      </c>
      <c r="E8" s="5">
        <f>SUM(B8:D8)</f>
      </c>
    </row>
    <row r="9" spans="1:5" x14ac:dyDescent="0.25">
      <c r="A9" s="6" t="s">
        <v>65</v>
      </c>
      <c r="B9" s="6">
        <f>B7+B8</f>
      </c>
      <c r="C9" s="6">
        <f>C7+C8</f>
      </c>
      <c r="D9" s="6">
        <f>D7+D8</f>
      </c>
      <c r="E9" s="6">
        <f>SUM(B9:D9)</f>
      </c>
    </row>
    <row r="10" spans="1:5" x14ac:dyDescent="0.25">
      <c r="A10" s="5" t="s">
        <v>66</v>
      </c>
      <c r="B10" s="8">
        <v>0</v>
      </c>
      <c r="C10" s="8">
        <v>0</v>
      </c>
      <c r="D10" s="8">
        <v>0</v>
      </c>
      <c r="E10" s="5">
        <f>SUM(B10:D10)</f>
      </c>
    </row>
    <row r="11" spans="1:5" x14ac:dyDescent="0.25">
      <c r="A11" s="6" t="s">
        <v>67</v>
      </c>
      <c r="B11" s="7">
        <v>0</v>
      </c>
      <c r="C11" s="7">
        <v>0</v>
      </c>
      <c r="D11" s="7">
        <v>0</v>
      </c>
      <c r="E11" s="6">
        <f>SUM(B11:D11)</f>
      </c>
    </row>
    <row r="12" spans="1:5" x14ac:dyDescent="0.25">
      <c r="A12" s="5" t="s">
        <v>68</v>
      </c>
      <c r="B12" s="8">
        <v>0</v>
      </c>
      <c r="C12" s="8">
        <v>0</v>
      </c>
      <c r="D12" s="8">
        <v>0</v>
      </c>
      <c r="E12" s="5">
        <f>SUM(B12:D12)</f>
      </c>
    </row>
    <row r="13" spans="1:5" x14ac:dyDescent="0.25">
      <c r="A13" s="6" t="s">
        <v>69</v>
      </c>
      <c r="B13" s="7">
        <v>0</v>
      </c>
      <c r="C13" s="7">
        <v>0</v>
      </c>
      <c r="D13" s="7">
        <v>0</v>
      </c>
      <c r="E13" s="6">
        <f>SUM(B13:D13)</f>
      </c>
    </row>
    <row r="14" spans="1:5" x14ac:dyDescent="0.25">
      <c r="A14" s="5" t="s">
        <v>70</v>
      </c>
      <c r="B14" s="8">
        <v>0</v>
      </c>
      <c r="C14" s="8">
        <v>0</v>
      </c>
      <c r="D14" s="8">
        <v>0</v>
      </c>
      <c r="E14" s="5">
        <f>SUM(B14:D14)</f>
      </c>
    </row>
    <row r="15" spans="1:5" x14ac:dyDescent="0.25">
      <c r="A15" s="6" t="s">
        <v>71</v>
      </c>
      <c r="B15" s="7">
        <v>0</v>
      </c>
      <c r="C15" s="7">
        <v>0</v>
      </c>
      <c r="D15" s="7">
        <v>0</v>
      </c>
      <c r="E15" s="6">
        <f>SUM(B15:D15)</f>
      </c>
    </row>
    <row r="16" spans="1:5" x14ac:dyDescent="0.25">
      <c r="A16" s="5" t="s">
        <v>72</v>
      </c>
      <c r="B16" s="5">
        <f>SUM(B9:B15)</f>
      </c>
      <c r="C16" s="5">
        <f>SUM(C9:C15)</f>
      </c>
      <c r="D16" s="5">
        <f>SUM(D9:D15)</f>
      </c>
      <c r="E16" s="5">
        <f>SUM(B16:D16)</f>
      </c>
    </row>
    <row r="17" spans="1:5" x14ac:dyDescent="0.25">
      <c r="A17" s="6" t="s">
        <v>73</v>
      </c>
      <c r="B17" s="7">
        <v>0</v>
      </c>
      <c r="C17" s="7">
        <v>0</v>
      </c>
      <c r="D17" s="7">
        <v>0</v>
      </c>
      <c r="E17" s="6">
        <f>SUM(B17:D17)</f>
      </c>
    </row>
    <row r="18" spans="1:5" x14ac:dyDescent="0.25">
      <c r="A18" s="5" t="s">
        <v>74</v>
      </c>
      <c r="B18" s="5" t="s">
        <v>75</v>
      </c>
      <c r="C18" s="5" t="s">
        <v>75</v>
      </c>
      <c r="D18" s="5" t="s">
        <v>75</v>
      </c>
      <c r="E18" s="5" t="s">
        <v>10</v>
      </c>
    </row>
    <row r="19" spans="1:5" x14ac:dyDescent="0.25">
      <c r="A19" s="6" t="s">
        <v>76</v>
      </c>
      <c r="B19" s="7">
        <v>0</v>
      </c>
      <c r="C19" s="7">
        <v>0</v>
      </c>
      <c r="D19" s="7">
        <v>0</v>
      </c>
      <c r="E19" s="6">
        <f>SUM(B19:D19)</f>
      </c>
    </row>
    <row r="20" spans="1:5" x14ac:dyDescent="0.25">
      <c r="A20" s="5" t="s">
        <v>77</v>
      </c>
      <c r="B20" s="5">
        <f>B16+B19</f>
      </c>
      <c r="C20" s="5">
        <f>C16+C19</f>
      </c>
      <c r="D20" s="5">
        <f>D16+D19</f>
      </c>
      <c r="E20" s="5">
        <f>SUM(B20:D20)</f>
      </c>
    </row>
    <row r="21" spans="1:5" x14ac:dyDescent="0.25">
      <c r="A21" s="6" t="s">
        <v>78</v>
      </c>
      <c r="B21" s="7">
        <v>0</v>
      </c>
      <c r="C21" s="7">
        <v>0</v>
      </c>
      <c r="D21" s="7">
        <v>0</v>
      </c>
      <c r="E21" s="6">
        <f>SUM(B21:D21)</f>
      </c>
    </row>
    <row r="22" spans="1:5" x14ac:dyDescent="0.25">
      <c r="A22" s="5" t="s">
        <v>79</v>
      </c>
      <c r="B22" s="5">
        <f>B20+B21</f>
      </c>
      <c r="C22" s="5">
        <f>C20+C21</f>
      </c>
      <c r="D22" s="5">
        <f>D20+D21</f>
      </c>
      <c r="E22" s="5">
        <f>SUM(B22:D22)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18" customWidth="1"/>
    <col min="3" max="4" width="34" customWidth="1"/>
    <col min="5" max="6" width="21" customWidth="1"/>
    <col min="7" max="7" width="20" customWidth="1"/>
  </cols>
  <sheetData>
    <row r="1" ht="22" customHeight="1" spans="1:7" x14ac:dyDescent="0.25">
      <c r="A1" s="4" t="s">
        <v>80</v>
      </c>
      <c r="B1" s="4" t="s">
        <v>81</v>
      </c>
      <c r="C1" s="4" t="s">
        <v>82</v>
      </c>
      <c r="D1" s="4" t="s">
        <v>83</v>
      </c>
      <c r="E1" s="4" t="s">
        <v>84</v>
      </c>
      <c r="F1" s="4" t="s">
        <v>85</v>
      </c>
      <c r="G1" s="4" t="s">
        <v>86</v>
      </c>
    </row>
    <row r="2" spans="1:7" x14ac:dyDescent="0.25">
      <c r="A2" s="5" t="s">
        <v>87</v>
      </c>
      <c r="B2" s="5" t="s">
        <v>10</v>
      </c>
      <c r="C2" s="5" t="s">
        <v>10</v>
      </c>
      <c r="D2" s="5" t="s">
        <v>10</v>
      </c>
      <c r="E2" s="5" t="s">
        <v>10</v>
      </c>
      <c r="F2" s="5" t="s">
        <v>10</v>
      </c>
      <c r="G2" s="5" t="s">
        <v>10</v>
      </c>
    </row>
    <row r="3" spans="1:7" x14ac:dyDescent="0.25">
      <c r="A3" s="6" t="s">
        <v>88</v>
      </c>
      <c r="B3" s="7">
        <v>1</v>
      </c>
      <c r="C3" s="6" t="s">
        <v>89</v>
      </c>
      <c r="D3" s="6" t="s">
        <v>90</v>
      </c>
      <c r="E3" s="7">
        <v>3</v>
      </c>
      <c r="F3" s="6" t="s">
        <v>91</v>
      </c>
      <c r="G3" s="7">
        <v>0</v>
      </c>
    </row>
    <row r="4" spans="1:7" x14ac:dyDescent="0.25">
      <c r="A4" s="5" t="s">
        <v>92</v>
      </c>
      <c r="B4" s="8">
        <v>2</v>
      </c>
      <c r="C4" s="5" t="s">
        <v>89</v>
      </c>
      <c r="D4" s="5" t="s">
        <v>90</v>
      </c>
      <c r="E4" s="8">
        <v>6</v>
      </c>
      <c r="F4" s="5" t="s">
        <v>93</v>
      </c>
      <c r="G4" s="8">
        <v>0</v>
      </c>
    </row>
    <row r="5" spans="1:7" x14ac:dyDescent="0.25">
      <c r="A5" s="6" t="s">
        <v>94</v>
      </c>
      <c r="B5" s="7">
        <v>3</v>
      </c>
      <c r="C5" s="6" t="s">
        <v>89</v>
      </c>
      <c r="D5" s="6" t="s">
        <v>90</v>
      </c>
      <c r="E5" s="7">
        <v>12</v>
      </c>
      <c r="F5" s="6" t="s">
        <v>95</v>
      </c>
      <c r="G5" s="7">
        <v>0</v>
      </c>
    </row>
    <row r="6" spans="1:7" x14ac:dyDescent="0.25">
      <c r="A6" s="5" t="s">
        <v>96</v>
      </c>
      <c r="B6" s="8">
        <v>4</v>
      </c>
      <c r="C6" s="5" t="s">
        <v>89</v>
      </c>
      <c r="D6" s="5" t="s">
        <v>90</v>
      </c>
      <c r="E6" s="8">
        <v>15</v>
      </c>
      <c r="F6" s="5" t="s">
        <v>97</v>
      </c>
      <c r="G6" s="8">
        <v>0</v>
      </c>
    </row>
    <row r="7" spans="1:7" x14ac:dyDescent="0.25">
      <c r="A7" s="6" t="s">
        <v>98</v>
      </c>
      <c r="B7" s="7">
        <v>5</v>
      </c>
      <c r="C7" s="6" t="s">
        <v>99</v>
      </c>
      <c r="D7" s="6" t="s">
        <v>100</v>
      </c>
      <c r="E7" s="7">
        <v>18</v>
      </c>
      <c r="F7" s="6" t="s">
        <v>101</v>
      </c>
      <c r="G7" s="7">
        <v>0</v>
      </c>
    </row>
    <row r="8" spans="1:7" x14ac:dyDescent="0.25">
      <c r="A8" s="5" t="s">
        <v>10</v>
      </c>
      <c r="B8" s="5" t="s">
        <v>10</v>
      </c>
      <c r="C8" s="5" t="s">
        <v>10</v>
      </c>
      <c r="D8" s="5" t="s">
        <v>10</v>
      </c>
      <c r="E8" s="5" t="s">
        <v>10</v>
      </c>
      <c r="F8" s="5" t="s">
        <v>102</v>
      </c>
      <c r="G8" s="5">
        <f>SUM(G3:G7)</f>
      </c>
    </row>
    <row r="9" spans="1:7" x14ac:dyDescent="0.25">
      <c r="A9" s="6" t="s">
        <v>10</v>
      </c>
      <c r="B9" s="6" t="s">
        <v>10</v>
      </c>
      <c r="C9" s="6" t="s">
        <v>103</v>
      </c>
      <c r="D9" s="6" t="s">
        <v>10</v>
      </c>
      <c r="E9" s="6" t="s">
        <v>10</v>
      </c>
      <c r="F9" s="6" t="s">
        <v>10</v>
      </c>
      <c r="G9" s="6" t="s">
        <v>10</v>
      </c>
    </row>
    <row r="10" spans="1:7" x14ac:dyDescent="0.25">
      <c r="A10" s="5" t="s">
        <v>10</v>
      </c>
      <c r="B10" s="5" t="s">
        <v>10</v>
      </c>
      <c r="C10" s="5" t="s">
        <v>104</v>
      </c>
      <c r="D10" s="5" t="s">
        <v>10</v>
      </c>
      <c r="E10" s="5" t="s">
        <v>10</v>
      </c>
      <c r="F10" s="5" t="s">
        <v>10</v>
      </c>
      <c r="G10" s="5" t="s">
        <v>10</v>
      </c>
    </row>
    <row r="11" spans="1:7" x14ac:dyDescent="0.25">
      <c r="A11" s="6" t="s">
        <v>10</v>
      </c>
      <c r="B11" s="6" t="s">
        <v>10</v>
      </c>
      <c r="C11" s="6" t="s">
        <v>105</v>
      </c>
      <c r="D11" s="6" t="s">
        <v>10</v>
      </c>
      <c r="E11" s="6" t="s">
        <v>10</v>
      </c>
      <c r="F11" s="6" t="s">
        <v>10</v>
      </c>
      <c r="G11" s="6" t="s">
        <v>10</v>
      </c>
    </row>
    <row r="12" spans="1:7" x14ac:dyDescent="0.25">
      <c r="A12" s="5" t="s">
        <v>10</v>
      </c>
      <c r="B12" s="5" t="s">
        <v>10</v>
      </c>
      <c r="C12" s="5" t="s">
        <v>106</v>
      </c>
      <c r="D12" s="5" t="s">
        <v>10</v>
      </c>
      <c r="E12" s="5" t="s">
        <v>10</v>
      </c>
      <c r="F12" s="5" t="s">
        <v>10</v>
      </c>
      <c r="G12" s="5" t="s">
        <v>10</v>
      </c>
    </row>
    <row r="13" spans="1:7" x14ac:dyDescent="0.25">
      <c r="A13" s="6" t="s">
        <v>10</v>
      </c>
      <c r="B13" s="6" t="s">
        <v>10</v>
      </c>
      <c r="C13" s="6" t="s">
        <v>107</v>
      </c>
      <c r="D13" s="6" t="s">
        <v>10</v>
      </c>
      <c r="E13" s="6" t="s">
        <v>10</v>
      </c>
      <c r="F13" s="6" t="s">
        <v>10</v>
      </c>
      <c r="G13" s="6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2" max="13" width="16" customWidth="1"/>
    <col min="14" max="14" width="17" customWidth="1"/>
  </cols>
  <sheetData>
    <row r="1" ht="22" customHeight="1" spans="1:14" x14ac:dyDescent="0.25">
      <c r="A1" s="4" t="s">
        <v>108</v>
      </c>
      <c r="B1" s="4" t="s">
        <v>109</v>
      </c>
      <c r="C1" s="4" t="s">
        <v>110</v>
      </c>
      <c r="D1" s="4" t="s">
        <v>111</v>
      </c>
      <c r="E1" s="4" t="s">
        <v>112</v>
      </c>
      <c r="F1" s="4" t="s">
        <v>113</v>
      </c>
      <c r="G1" s="4" t="s">
        <v>114</v>
      </c>
      <c r="H1" s="4" t="s">
        <v>115</v>
      </c>
      <c r="I1" s="4" t="s">
        <v>116</v>
      </c>
      <c r="J1" s="4" t="s">
        <v>117</v>
      </c>
      <c r="K1" s="4" t="s">
        <v>118</v>
      </c>
      <c r="L1" s="4" t="s">
        <v>119</v>
      </c>
      <c r="M1" s="4" t="s">
        <v>120</v>
      </c>
      <c r="N1" s="4" t="s">
        <v>62</v>
      </c>
    </row>
    <row r="2" spans="1:14" x14ac:dyDescent="0.25">
      <c r="A2" s="5" t="s">
        <v>121</v>
      </c>
      <c r="B2" s="5" t="s">
        <v>10</v>
      </c>
      <c r="C2" s="5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5" t="s">
        <v>10</v>
      </c>
      <c r="K2" s="5" t="s">
        <v>10</v>
      </c>
      <c r="L2" s="5" t="s">
        <v>10</v>
      </c>
      <c r="M2" s="5" t="s">
        <v>10</v>
      </c>
      <c r="N2" s="5" t="s">
        <v>10</v>
      </c>
    </row>
    <row r="3" spans="1:14" x14ac:dyDescent="0.25">
      <c r="A3" s="6" t="s">
        <v>63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6">
        <f>SUM(B3:M3)</f>
      </c>
    </row>
    <row r="4" spans="1:14" x14ac:dyDescent="0.25">
      <c r="A4" s="5" t="s">
        <v>64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5">
        <f>SUM(B4:M4)</f>
      </c>
    </row>
    <row r="5" spans="1:14" x14ac:dyDescent="0.25">
      <c r="A5" s="6" t="s">
        <v>66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6">
        <f>SUM(B5:M5)</f>
      </c>
    </row>
    <row r="6" spans="1:14" x14ac:dyDescent="0.25">
      <c r="A6" s="5" t="s">
        <v>67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5">
        <f>SUM(B6:M6)</f>
      </c>
    </row>
    <row r="7" spans="1:14" x14ac:dyDescent="0.25">
      <c r="A7" s="6" t="s">
        <v>68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6">
        <f>SUM(B7:M7)</f>
      </c>
    </row>
    <row r="8" spans="1:14" x14ac:dyDescent="0.25">
      <c r="A8" s="5" t="s">
        <v>69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5">
        <f>SUM(B8:M8)</f>
      </c>
    </row>
    <row r="9" spans="1:14" x14ac:dyDescent="0.25">
      <c r="A9" s="6" t="s">
        <v>70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6">
        <f>SUM(B9:M9)</f>
      </c>
    </row>
    <row r="10" spans="1:14" x14ac:dyDescent="0.25">
      <c r="A10" s="5" t="s">
        <v>71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5">
        <f>SUM(B10:M10)</f>
      </c>
    </row>
    <row r="11" spans="1:14" x14ac:dyDescent="0.25">
      <c r="A11" s="6" t="s">
        <v>72</v>
      </c>
      <c r="B11" s="6">
        <f>SUM(B3:B10)</f>
      </c>
      <c r="C11" s="6">
        <f>SUM(C3:C10)</f>
      </c>
      <c r="D11" s="6">
        <f>SUM(D3:D10)</f>
      </c>
      <c r="E11" s="6">
        <f>SUM(E3:E10)</f>
      </c>
      <c r="F11" s="6">
        <f>SUM(F3:F10)</f>
      </c>
      <c r="G11" s="6">
        <f>SUM(G3:G10)</f>
      </c>
      <c r="H11" s="6">
        <f>SUM(H3:H10)</f>
      </c>
      <c r="I11" s="6">
        <f>SUM(I3:I10)</f>
      </c>
      <c r="J11" s="6">
        <f>SUM(J3:J10)</f>
      </c>
      <c r="K11" s="6">
        <f>SUM(K3:K10)</f>
      </c>
      <c r="L11" s="6">
        <f>SUM(L3:L10)</f>
      </c>
      <c r="M11" s="6">
        <f>SUM(M3:M10)</f>
      </c>
      <c r="N11" s="6">
        <f>SUM(B11:M11)</f>
      </c>
    </row>
    <row r="12" spans="1:14" x14ac:dyDescent="0.25">
      <c r="A12" s="5" t="s">
        <v>76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5">
        <f>SUM(B12:M12)</f>
      </c>
    </row>
    <row r="13" spans="1:14" x14ac:dyDescent="0.25">
      <c r="A13" s="6" t="s">
        <v>77</v>
      </c>
      <c r="B13" s="6">
        <f>B11+B12</f>
      </c>
      <c r="C13" s="6">
        <f>C11+C12</f>
      </c>
      <c r="D13" s="6">
        <f>D11+D12</f>
      </c>
      <c r="E13" s="6">
        <f>E11+E12</f>
      </c>
      <c r="F13" s="6">
        <f>F11+F12</f>
      </c>
      <c r="G13" s="6">
        <f>G11+G12</f>
      </c>
      <c r="H13" s="6">
        <f>H11+H12</f>
      </c>
      <c r="I13" s="6">
        <f>I11+I12</f>
      </c>
      <c r="J13" s="6">
        <f>J11+J12</f>
      </c>
      <c r="K13" s="6">
        <f>K11+K12</f>
      </c>
      <c r="L13" s="6">
        <f>L11+L12</f>
      </c>
      <c r="M13" s="6">
        <f>M11+M12</f>
      </c>
      <c r="N13" s="6">
        <f>SUM(B13:M13)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24" customWidth="1"/>
    <col min="3" max="3" width="17" customWidth="1"/>
    <col min="4" max="9" width="15" customWidth="1"/>
    <col min="10" max="10" width="17" customWidth="1"/>
    <col min="11" max="11" width="18" customWidth="1"/>
  </cols>
  <sheetData>
    <row r="1" ht="22" customHeight="1" spans="1:11" x14ac:dyDescent="0.25">
      <c r="A1" s="4" t="s">
        <v>122</v>
      </c>
      <c r="B1" s="4" t="s">
        <v>123</v>
      </c>
      <c r="C1" s="4" t="s">
        <v>124</v>
      </c>
      <c r="D1" s="4" t="s">
        <v>125</v>
      </c>
      <c r="E1" s="4" t="s">
        <v>126</v>
      </c>
      <c r="F1" s="4" t="s">
        <v>127</v>
      </c>
      <c r="G1" s="4" t="s">
        <v>128</v>
      </c>
      <c r="H1" s="4" t="s">
        <v>129</v>
      </c>
      <c r="I1" s="4" t="s">
        <v>130</v>
      </c>
      <c r="J1" s="4" t="s">
        <v>131</v>
      </c>
      <c r="K1" s="4" t="s">
        <v>132</v>
      </c>
    </row>
    <row r="2" spans="1:11" x14ac:dyDescent="0.25">
      <c r="A2" s="5" t="s">
        <v>133</v>
      </c>
      <c r="B2" s="5" t="s">
        <v>10</v>
      </c>
      <c r="C2" s="5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5" t="s">
        <v>10</v>
      </c>
      <c r="K2" s="5" t="s">
        <v>10</v>
      </c>
    </row>
    <row r="3" spans="1:11" x14ac:dyDescent="0.25">
      <c r="A3" s="6" t="s">
        <v>134</v>
      </c>
      <c r="B3" s="6" t="s">
        <v>135</v>
      </c>
      <c r="C3" s="7">
        <v>0</v>
      </c>
      <c r="D3" s="7">
        <v>0</v>
      </c>
      <c r="E3" s="6">
        <f>C3*D3</f>
      </c>
      <c r="F3" s="7">
        <v>0</v>
      </c>
      <c r="G3" s="6">
        <f>C3*F3</f>
      </c>
      <c r="H3" s="7">
        <v>0</v>
      </c>
      <c r="I3" s="6">
        <f>C3*H3</f>
      </c>
      <c r="J3" s="6">
        <f>D3+F3+H3</f>
      </c>
      <c r="K3" s="6">
        <f>E3+G3+I3</f>
      </c>
    </row>
    <row r="4" spans="1:11" x14ac:dyDescent="0.25">
      <c r="A4" s="5" t="s">
        <v>136</v>
      </c>
      <c r="B4" s="5" t="s">
        <v>135</v>
      </c>
      <c r="C4" s="8">
        <v>0</v>
      </c>
      <c r="D4" s="8">
        <v>0</v>
      </c>
      <c r="E4" s="5">
        <f>C4*D4</f>
      </c>
      <c r="F4" s="8">
        <v>0</v>
      </c>
      <c r="G4" s="5">
        <f>C4*F4</f>
      </c>
      <c r="H4" s="8">
        <v>0</v>
      </c>
      <c r="I4" s="5">
        <f>C4*H4</f>
      </c>
      <c r="J4" s="5">
        <f>D4+F4+H4</f>
      </c>
      <c r="K4" s="5">
        <f>E4+G4+I4</f>
      </c>
    </row>
    <row r="5" spans="1:11" x14ac:dyDescent="0.25">
      <c r="A5" s="6" t="s">
        <v>137</v>
      </c>
      <c r="B5" s="6" t="s">
        <v>10</v>
      </c>
      <c r="C5" s="7">
        <v>0</v>
      </c>
      <c r="D5" s="7">
        <v>0</v>
      </c>
      <c r="E5" s="6">
        <f>C5*D5</f>
      </c>
      <c r="F5" s="7">
        <v>0</v>
      </c>
      <c r="G5" s="6">
        <f>C5*F5</f>
      </c>
      <c r="H5" s="7">
        <v>0</v>
      </c>
      <c r="I5" s="6">
        <f>C5*H5</f>
      </c>
      <c r="J5" s="6">
        <f>D5+F5+H5</f>
      </c>
      <c r="K5" s="6">
        <f>E5+G5+I5</f>
      </c>
    </row>
    <row r="6" spans="1:11" x14ac:dyDescent="0.25">
      <c r="A6" s="5" t="s">
        <v>138</v>
      </c>
      <c r="B6" s="5" t="s">
        <v>10</v>
      </c>
      <c r="C6" s="8">
        <v>0</v>
      </c>
      <c r="D6" s="8">
        <v>0</v>
      </c>
      <c r="E6" s="5">
        <f>C6*D6</f>
      </c>
      <c r="F6" s="8">
        <v>0</v>
      </c>
      <c r="G6" s="5">
        <f>C6*F6</f>
      </c>
      <c r="H6" s="8">
        <v>0</v>
      </c>
      <c r="I6" s="5">
        <f>C6*H6</f>
      </c>
      <c r="J6" s="5">
        <f>D6+F6+H6</f>
      </c>
      <c r="K6" s="5">
        <f>E6+G6+I6</f>
      </c>
    </row>
    <row r="7" spans="1:11" x14ac:dyDescent="0.25">
      <c r="A7" s="6" t="s">
        <v>139</v>
      </c>
      <c r="B7" s="6" t="s">
        <v>10</v>
      </c>
      <c r="C7" s="7">
        <v>0</v>
      </c>
      <c r="D7" s="7">
        <v>0</v>
      </c>
      <c r="E7" s="6">
        <f>C7*D7</f>
      </c>
      <c r="F7" s="7">
        <v>0</v>
      </c>
      <c r="G7" s="6">
        <f>C7*F7</f>
      </c>
      <c r="H7" s="7">
        <v>0</v>
      </c>
      <c r="I7" s="6">
        <f>C7*H7</f>
      </c>
      <c r="J7" s="6">
        <f>D7+F7+H7</f>
      </c>
      <c r="K7" s="6">
        <f>E7+G7+I7</f>
      </c>
    </row>
    <row r="8" spans="1:11" x14ac:dyDescent="0.25">
      <c r="A8" s="5" t="s">
        <v>140</v>
      </c>
      <c r="B8" s="5" t="s">
        <v>10</v>
      </c>
      <c r="C8" s="8">
        <v>0</v>
      </c>
      <c r="D8" s="8">
        <v>0</v>
      </c>
      <c r="E8" s="5">
        <f>C8*D8</f>
      </c>
      <c r="F8" s="8">
        <v>0</v>
      </c>
      <c r="G8" s="5">
        <f>C8*F8</f>
      </c>
      <c r="H8" s="8">
        <v>0</v>
      </c>
      <c r="I8" s="5">
        <f>C8*H8</f>
      </c>
      <c r="J8" s="5">
        <f>D8+F8+H8</f>
      </c>
      <c r="K8" s="5">
        <f>E8+G8+I8</f>
      </c>
    </row>
    <row r="9" spans="1:11" x14ac:dyDescent="0.25">
      <c r="A9" s="6" t="s">
        <v>141</v>
      </c>
      <c r="B9" s="6" t="s">
        <v>10</v>
      </c>
      <c r="C9" s="7">
        <v>0</v>
      </c>
      <c r="D9" s="7">
        <v>0</v>
      </c>
      <c r="E9" s="6">
        <f>C9*D9</f>
      </c>
      <c r="F9" s="7">
        <v>0</v>
      </c>
      <c r="G9" s="6">
        <f>C9*F9</f>
      </c>
      <c r="H9" s="7">
        <v>0</v>
      </c>
      <c r="I9" s="6">
        <f>C9*H9</f>
      </c>
      <c r="J9" s="6">
        <f>D9+F9+H9</f>
      </c>
      <c r="K9" s="6">
        <f>E9+G9+I9</f>
      </c>
    </row>
    <row r="10" spans="1:11" x14ac:dyDescent="0.25">
      <c r="A10" s="5" t="s">
        <v>142</v>
      </c>
      <c r="B10" s="5" t="s">
        <v>10</v>
      </c>
      <c r="C10" s="5" t="s">
        <v>10</v>
      </c>
      <c r="D10" s="5">
        <f>SUM(D3:D9)</f>
      </c>
      <c r="E10" s="5">
        <f>SUM(E3:E9)</f>
      </c>
      <c r="F10" s="5">
        <f>SUM(F3:F9)</f>
      </c>
      <c r="G10" s="5">
        <f>SUM(G3:G9)</f>
      </c>
      <c r="H10" s="5">
        <f>SUM(H3:H9)</f>
      </c>
      <c r="I10" s="5">
        <f>SUM(I3:I9)</f>
      </c>
      <c r="J10" s="5">
        <f>SUM(J3:J9)</f>
      </c>
      <c r="K10" s="5">
        <f>SUM(K3:K9)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2" max="2" width="28" customWidth="1"/>
    <col min="3" max="3" width="14" customWidth="1"/>
    <col min="4" max="4" width="15" customWidth="1"/>
    <col min="5" max="5" width="34" customWidth="1"/>
    <col min="6" max="6" width="28" customWidth="1"/>
  </cols>
  <sheetData>
    <row r="1" ht="22" customHeight="1" spans="1:6" x14ac:dyDescent="0.25">
      <c r="A1" s="4" t="s">
        <v>108</v>
      </c>
      <c r="B1" s="4" t="s">
        <v>7</v>
      </c>
      <c r="C1" s="4" t="s">
        <v>143</v>
      </c>
      <c r="D1" s="4" t="s">
        <v>144</v>
      </c>
      <c r="E1" s="4" t="s">
        <v>145</v>
      </c>
      <c r="F1" s="4" t="s">
        <v>8</v>
      </c>
    </row>
    <row r="2" spans="1:6" x14ac:dyDescent="0.25">
      <c r="A2" s="5" t="s">
        <v>146</v>
      </c>
      <c r="B2" s="5" t="s">
        <v>10</v>
      </c>
      <c r="C2" s="5" t="s">
        <v>10</v>
      </c>
      <c r="D2" s="5" t="s">
        <v>10</v>
      </c>
      <c r="E2" s="5" t="s">
        <v>10</v>
      </c>
      <c r="F2" s="5" t="s">
        <v>10</v>
      </c>
    </row>
    <row r="3" spans="1:6" x14ac:dyDescent="0.25">
      <c r="A3" s="6" t="s">
        <v>147</v>
      </c>
      <c r="B3" s="6" t="s">
        <v>148</v>
      </c>
      <c r="C3" s="6" t="s">
        <v>10</v>
      </c>
      <c r="D3" s="6" t="s">
        <v>10</v>
      </c>
      <c r="E3" s="6" t="s">
        <v>10</v>
      </c>
      <c r="F3" s="6" t="s">
        <v>10</v>
      </c>
    </row>
    <row r="4" spans="1:6" x14ac:dyDescent="0.25">
      <c r="A4" s="5" t="s">
        <v>149</v>
      </c>
      <c r="B4" s="5" t="s">
        <v>10</v>
      </c>
      <c r="C4" s="5" t="s">
        <v>10</v>
      </c>
      <c r="D4" s="5" t="s">
        <v>10</v>
      </c>
      <c r="E4" s="5" t="s">
        <v>10</v>
      </c>
      <c r="F4" s="5" t="s">
        <v>10</v>
      </c>
    </row>
    <row r="5" spans="1:6" x14ac:dyDescent="0.25">
      <c r="A5" s="6" t="s">
        <v>134</v>
      </c>
      <c r="B5" s="6" t="s">
        <v>135</v>
      </c>
      <c r="C5" s="7">
        <v>0</v>
      </c>
      <c r="D5" s="7">
        <v>0</v>
      </c>
      <c r="E5" s="6">
        <f>C5*D5</f>
      </c>
      <c r="F5" s="6" t="s">
        <v>150</v>
      </c>
    </row>
    <row r="6" spans="1:6" x14ac:dyDescent="0.25">
      <c r="A6" s="5" t="s">
        <v>136</v>
      </c>
      <c r="B6" s="5" t="s">
        <v>135</v>
      </c>
      <c r="C6" s="8">
        <v>0</v>
      </c>
      <c r="D6" s="8">
        <v>0</v>
      </c>
      <c r="E6" s="5">
        <f>C6*D6</f>
      </c>
      <c r="F6" s="5" t="s">
        <v>150</v>
      </c>
    </row>
    <row r="7" spans="1:6" x14ac:dyDescent="0.25">
      <c r="A7" s="6" t="s">
        <v>151</v>
      </c>
      <c r="B7" s="6" t="s">
        <v>10</v>
      </c>
      <c r="C7" s="7">
        <v>0</v>
      </c>
      <c r="D7" s="7">
        <v>0</v>
      </c>
      <c r="E7" s="6">
        <f>C7*D7</f>
      </c>
      <c r="F7" s="6" t="s">
        <v>10</v>
      </c>
    </row>
    <row r="8" spans="1:6" x14ac:dyDescent="0.25">
      <c r="A8" s="5" t="s">
        <v>152</v>
      </c>
      <c r="B8" s="5" t="s">
        <v>10</v>
      </c>
      <c r="C8" s="5" t="s">
        <v>10</v>
      </c>
      <c r="D8" s="5" t="s">
        <v>10</v>
      </c>
      <c r="E8" s="5">
        <f>SUM(E5:E7)</f>
      </c>
      <c r="F8" s="5" t="s">
        <v>10</v>
      </c>
    </row>
    <row r="9" spans="1:6" x14ac:dyDescent="0.25">
      <c r="A9" s="6" t="s">
        <v>64</v>
      </c>
      <c r="B9" s="6" t="s">
        <v>153</v>
      </c>
      <c r="C9" s="6" t="s">
        <v>10</v>
      </c>
      <c r="D9" s="6" t="s">
        <v>10</v>
      </c>
      <c r="E9" s="7">
        <v>0</v>
      </c>
      <c r="F9" s="6" t="s">
        <v>154</v>
      </c>
    </row>
    <row r="10" spans="1:6" x14ac:dyDescent="0.25">
      <c r="A10" s="5" t="s">
        <v>155</v>
      </c>
      <c r="B10" s="5" t="s">
        <v>10</v>
      </c>
      <c r="C10" s="5" t="s">
        <v>10</v>
      </c>
      <c r="D10" s="5" t="s">
        <v>10</v>
      </c>
      <c r="E10" s="5" t="s">
        <v>10</v>
      </c>
      <c r="F10" s="5" t="s">
        <v>10</v>
      </c>
    </row>
    <row r="11" spans="1:6" x14ac:dyDescent="0.25">
      <c r="A11" s="6" t="s">
        <v>156</v>
      </c>
      <c r="B11" s="6" t="s">
        <v>157</v>
      </c>
      <c r="C11" s="7">
        <v>0</v>
      </c>
      <c r="D11" s="7">
        <v>0</v>
      </c>
      <c r="E11" s="6">
        <f>C11*D11</f>
      </c>
      <c r="F11" s="6" t="s">
        <v>158</v>
      </c>
    </row>
    <row r="12" spans="1:6" x14ac:dyDescent="0.25">
      <c r="A12" s="5" t="s">
        <v>159</v>
      </c>
      <c r="B12" s="5" t="s">
        <v>10</v>
      </c>
      <c r="C12" s="5" t="s">
        <v>10</v>
      </c>
      <c r="D12" s="5" t="s">
        <v>10</v>
      </c>
      <c r="E12" s="5">
        <f>E11</f>
      </c>
      <c r="F12" s="5" t="s">
        <v>160</v>
      </c>
    </row>
    <row r="13" spans="1:6" x14ac:dyDescent="0.25">
      <c r="A13" s="6" t="s">
        <v>161</v>
      </c>
      <c r="B13" s="6" t="s">
        <v>10</v>
      </c>
      <c r="C13" s="6" t="s">
        <v>10</v>
      </c>
      <c r="D13" s="6" t="s">
        <v>10</v>
      </c>
      <c r="E13" s="6" t="s">
        <v>10</v>
      </c>
      <c r="F13" s="6" t="s">
        <v>10</v>
      </c>
    </row>
    <row r="14" spans="1:6" x14ac:dyDescent="0.25">
      <c r="A14" s="5" t="s">
        <v>162</v>
      </c>
      <c r="B14" s="5" t="s">
        <v>157</v>
      </c>
      <c r="C14" s="8">
        <v>0</v>
      </c>
      <c r="D14" s="8">
        <v>0</v>
      </c>
      <c r="E14" s="5">
        <f>C14*D14</f>
      </c>
      <c r="F14" s="5" t="s">
        <v>158</v>
      </c>
    </row>
    <row r="15" spans="1:6" x14ac:dyDescent="0.25">
      <c r="A15" s="6" t="s">
        <v>163</v>
      </c>
      <c r="B15" s="6" t="s">
        <v>10</v>
      </c>
      <c r="C15" s="6" t="s">
        <v>10</v>
      </c>
      <c r="D15" s="6" t="s">
        <v>10</v>
      </c>
      <c r="E15" s="6">
        <f>E14</f>
      </c>
      <c r="F15" s="6" t="s">
        <v>10</v>
      </c>
    </row>
    <row r="16" spans="1:6" x14ac:dyDescent="0.25">
      <c r="A16" s="5" t="s">
        <v>164</v>
      </c>
      <c r="B16" s="5" t="s">
        <v>10</v>
      </c>
      <c r="C16" s="5" t="s">
        <v>10</v>
      </c>
      <c r="D16" s="5" t="s">
        <v>10</v>
      </c>
      <c r="E16" s="5" t="s">
        <v>10</v>
      </c>
      <c r="F16" s="5" t="s">
        <v>10</v>
      </c>
    </row>
    <row r="17" spans="1:6" x14ac:dyDescent="0.25">
      <c r="A17" s="6" t="s">
        <v>165</v>
      </c>
      <c r="B17" s="6" t="s">
        <v>166</v>
      </c>
      <c r="C17" s="7">
        <v>0</v>
      </c>
      <c r="D17" s="7">
        <v>0</v>
      </c>
      <c r="E17" s="6">
        <f>C17*D17</f>
      </c>
      <c r="F17" s="6" t="s">
        <v>167</v>
      </c>
    </row>
    <row r="18" spans="1:6" x14ac:dyDescent="0.25">
      <c r="A18" s="5" t="s">
        <v>168</v>
      </c>
      <c r="B18" s="5" t="s">
        <v>10</v>
      </c>
      <c r="C18" s="5" t="s">
        <v>10</v>
      </c>
      <c r="D18" s="5" t="s">
        <v>10</v>
      </c>
      <c r="E18" s="5">
        <f>E17</f>
      </c>
      <c r="F18" s="5" t="s">
        <v>10</v>
      </c>
    </row>
    <row r="19" spans="1:6" x14ac:dyDescent="0.25">
      <c r="A19" s="6" t="s">
        <v>169</v>
      </c>
      <c r="B19" s="6" t="s">
        <v>10</v>
      </c>
      <c r="C19" s="6" t="s">
        <v>10</v>
      </c>
      <c r="D19" s="6" t="s">
        <v>10</v>
      </c>
      <c r="E19" s="6" t="s">
        <v>10</v>
      </c>
      <c r="F19" s="6" t="s">
        <v>10</v>
      </c>
    </row>
    <row r="20" spans="1:6" x14ac:dyDescent="0.25">
      <c r="A20" s="5" t="s">
        <v>170</v>
      </c>
      <c r="B20" s="5" t="s">
        <v>157</v>
      </c>
      <c r="C20" s="8">
        <v>0</v>
      </c>
      <c r="D20" s="8">
        <v>0</v>
      </c>
      <c r="E20" s="5">
        <f>C20*D20</f>
      </c>
      <c r="F20" s="5" t="s">
        <v>10</v>
      </c>
    </row>
    <row r="21" spans="1:6" x14ac:dyDescent="0.25">
      <c r="A21" s="6" t="s">
        <v>171</v>
      </c>
      <c r="B21" s="6" t="s">
        <v>10</v>
      </c>
      <c r="C21" s="6" t="s">
        <v>10</v>
      </c>
      <c r="D21" s="6" t="s">
        <v>10</v>
      </c>
      <c r="E21" s="6">
        <f>E20</f>
      </c>
      <c r="F21" s="6" t="s">
        <v>10</v>
      </c>
    </row>
    <row r="22" spans="1:6" x14ac:dyDescent="0.25">
      <c r="A22" s="5" t="s">
        <v>172</v>
      </c>
      <c r="B22" s="5" t="s">
        <v>10</v>
      </c>
      <c r="C22" s="5" t="s">
        <v>10</v>
      </c>
      <c r="D22" s="5" t="s">
        <v>10</v>
      </c>
      <c r="E22" s="5" t="s">
        <v>10</v>
      </c>
      <c r="F22" s="5" t="s">
        <v>10</v>
      </c>
    </row>
    <row r="23" spans="1:6" x14ac:dyDescent="0.25">
      <c r="A23" s="6" t="s">
        <v>173</v>
      </c>
      <c r="B23" s="6" t="s">
        <v>174</v>
      </c>
      <c r="C23" s="6" t="s">
        <v>10</v>
      </c>
      <c r="D23" s="6" t="s">
        <v>10</v>
      </c>
      <c r="E23" s="7">
        <v>0</v>
      </c>
      <c r="F23" s="6" t="s">
        <v>175</v>
      </c>
    </row>
    <row r="24" spans="1:6" x14ac:dyDescent="0.25">
      <c r="A24" s="5" t="s">
        <v>176</v>
      </c>
      <c r="B24" s="5" t="s">
        <v>10</v>
      </c>
      <c r="C24" s="5" t="s">
        <v>10</v>
      </c>
      <c r="D24" s="5" t="s">
        <v>10</v>
      </c>
      <c r="E24" s="5">
        <f>E23</f>
      </c>
      <c r="F24" s="5" t="s">
        <v>177</v>
      </c>
    </row>
    <row r="25" spans="1:6" x14ac:dyDescent="0.25">
      <c r="A25" s="6" t="s">
        <v>178</v>
      </c>
      <c r="B25" s="6" t="s">
        <v>10</v>
      </c>
      <c r="C25" s="6" t="s">
        <v>10</v>
      </c>
      <c r="D25" s="6" t="s">
        <v>10</v>
      </c>
      <c r="E25" s="6" t="s">
        <v>10</v>
      </c>
      <c r="F25" s="6" t="s">
        <v>10</v>
      </c>
    </row>
    <row r="26" spans="1:6" x14ac:dyDescent="0.25">
      <c r="A26" s="5" t="s">
        <v>179</v>
      </c>
      <c r="B26" s="5" t="s">
        <v>135</v>
      </c>
      <c r="C26" s="8">
        <v>0</v>
      </c>
      <c r="D26" s="8">
        <v>0</v>
      </c>
      <c r="E26" s="5">
        <f>C26*D26</f>
      </c>
      <c r="F26" s="5" t="s">
        <v>180</v>
      </c>
    </row>
    <row r="27" spans="1:6" x14ac:dyDescent="0.25">
      <c r="A27" s="6" t="s">
        <v>181</v>
      </c>
      <c r="B27" s="6" t="s">
        <v>10</v>
      </c>
      <c r="C27" s="6" t="s">
        <v>10</v>
      </c>
      <c r="D27" s="6" t="s">
        <v>10</v>
      </c>
      <c r="E27" s="6">
        <f>E26</f>
      </c>
      <c r="F27" s="6" t="s">
        <v>10</v>
      </c>
    </row>
    <row r="28" spans="1:6" x14ac:dyDescent="0.25">
      <c r="A28" s="5" t="s">
        <v>182</v>
      </c>
      <c r="B28" s="5" t="s">
        <v>10</v>
      </c>
      <c r="C28" s="5" t="s">
        <v>10</v>
      </c>
      <c r="D28" s="5" t="s">
        <v>10</v>
      </c>
      <c r="E28" s="5">
        <f>E8+E9+E12+E15+E18+E21+E24+E27</f>
      </c>
      <c r="F28" s="5" t="s">
        <v>10</v>
      </c>
    </row>
    <row r="29" spans="1:6" x14ac:dyDescent="0.25">
      <c r="A29" s="6" t="s">
        <v>183</v>
      </c>
      <c r="B29" s="6" t="s">
        <v>153</v>
      </c>
      <c r="C29" s="6" t="s">
        <v>10</v>
      </c>
      <c r="D29" s="6" t="s">
        <v>10</v>
      </c>
      <c r="E29" s="7">
        <v>0</v>
      </c>
      <c r="F29" s="6" t="s">
        <v>184</v>
      </c>
    </row>
    <row r="30" spans="1:6" x14ac:dyDescent="0.25">
      <c r="A30" s="5" t="s">
        <v>185</v>
      </c>
      <c r="B30" s="5" t="s">
        <v>10</v>
      </c>
      <c r="C30" s="5" t="s">
        <v>10</v>
      </c>
      <c r="D30" s="5" t="s">
        <v>10</v>
      </c>
      <c r="E30" s="5">
        <f>E28+E29</f>
      </c>
      <c r="F30" s="5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2" max="2" width="28" customWidth="1"/>
    <col min="3" max="3" width="14" customWidth="1"/>
    <col min="4" max="4" width="15" customWidth="1"/>
    <col min="5" max="5" width="30" customWidth="1"/>
    <col min="6" max="6" width="16" customWidth="1"/>
  </cols>
  <sheetData>
    <row r="1" ht="22" customHeight="1" spans="1:6" x14ac:dyDescent="0.25">
      <c r="A1" s="4" t="s">
        <v>108</v>
      </c>
      <c r="B1" s="4" t="s">
        <v>7</v>
      </c>
      <c r="C1" s="4" t="s">
        <v>143</v>
      </c>
      <c r="D1" s="4" t="s">
        <v>144</v>
      </c>
      <c r="E1" s="4" t="s">
        <v>145</v>
      </c>
      <c r="F1" s="4" t="s">
        <v>8</v>
      </c>
    </row>
    <row r="2" spans="1:6" x14ac:dyDescent="0.25">
      <c r="A2" s="5" t="s">
        <v>186</v>
      </c>
      <c r="B2" s="5" t="s">
        <v>10</v>
      </c>
      <c r="C2" s="5" t="s">
        <v>10</v>
      </c>
      <c r="D2" s="5" t="s">
        <v>10</v>
      </c>
      <c r="E2" s="5" t="s">
        <v>10</v>
      </c>
      <c r="F2" s="5" t="s">
        <v>10</v>
      </c>
    </row>
    <row r="3" spans="1:6" x14ac:dyDescent="0.25">
      <c r="A3" s="6" t="s">
        <v>147</v>
      </c>
      <c r="B3" s="6" t="s">
        <v>187</v>
      </c>
      <c r="C3" s="6" t="s">
        <v>10</v>
      </c>
      <c r="D3" s="6" t="s">
        <v>10</v>
      </c>
      <c r="E3" s="6" t="s">
        <v>10</v>
      </c>
      <c r="F3" s="6" t="s">
        <v>10</v>
      </c>
    </row>
    <row r="4" spans="1:6" x14ac:dyDescent="0.25">
      <c r="A4" s="5" t="s">
        <v>149</v>
      </c>
      <c r="B4" s="5" t="s">
        <v>10</v>
      </c>
      <c r="C4" s="5" t="s">
        <v>10</v>
      </c>
      <c r="D4" s="5" t="s">
        <v>10</v>
      </c>
      <c r="E4" s="5" t="s">
        <v>10</v>
      </c>
      <c r="F4" s="5" t="s">
        <v>10</v>
      </c>
    </row>
    <row r="5" spans="1:6" x14ac:dyDescent="0.25">
      <c r="A5" s="6" t="s">
        <v>134</v>
      </c>
      <c r="B5" s="6" t="s">
        <v>135</v>
      </c>
      <c r="C5" s="7">
        <v>0</v>
      </c>
      <c r="D5" s="7">
        <v>0</v>
      </c>
      <c r="E5" s="6">
        <f>C5*D5</f>
      </c>
      <c r="F5" s="6" t="s">
        <v>150</v>
      </c>
    </row>
    <row r="6" spans="1:6" x14ac:dyDescent="0.25">
      <c r="A6" s="5" t="s">
        <v>151</v>
      </c>
      <c r="B6" s="5" t="s">
        <v>10</v>
      </c>
      <c r="C6" s="8">
        <v>0</v>
      </c>
      <c r="D6" s="8">
        <v>0</v>
      </c>
      <c r="E6" s="5">
        <f>C6*D6</f>
      </c>
      <c r="F6" s="5" t="s">
        <v>10</v>
      </c>
    </row>
    <row r="7" spans="1:6" x14ac:dyDescent="0.25">
      <c r="A7" s="6" t="s">
        <v>152</v>
      </c>
      <c r="B7" s="6" t="s">
        <v>10</v>
      </c>
      <c r="C7" s="6" t="s">
        <v>10</v>
      </c>
      <c r="D7" s="6" t="s">
        <v>10</v>
      </c>
      <c r="E7" s="6">
        <f>SUM(E5:E6)</f>
      </c>
      <c r="F7" s="6" t="s">
        <v>10</v>
      </c>
    </row>
    <row r="8" spans="1:6" x14ac:dyDescent="0.25">
      <c r="A8" s="5" t="s">
        <v>64</v>
      </c>
      <c r="B8" s="5" t="s">
        <v>153</v>
      </c>
      <c r="C8" s="5" t="s">
        <v>10</v>
      </c>
      <c r="D8" s="5" t="s">
        <v>10</v>
      </c>
      <c r="E8" s="8">
        <v>0</v>
      </c>
      <c r="F8" s="5" t="s">
        <v>10</v>
      </c>
    </row>
    <row r="9" spans="1:6" x14ac:dyDescent="0.25">
      <c r="A9" s="6" t="s">
        <v>188</v>
      </c>
      <c r="B9" s="6" t="s">
        <v>10</v>
      </c>
      <c r="C9" s="6" t="s">
        <v>10</v>
      </c>
      <c r="D9" s="6" t="s">
        <v>10</v>
      </c>
      <c r="E9" s="6" t="s">
        <v>10</v>
      </c>
      <c r="F9" s="6" t="s">
        <v>10</v>
      </c>
    </row>
    <row r="10" spans="1:6" x14ac:dyDescent="0.25">
      <c r="A10" s="5" t="s">
        <v>189</v>
      </c>
      <c r="B10" s="5" t="s">
        <v>157</v>
      </c>
      <c r="C10" s="8">
        <v>0</v>
      </c>
      <c r="D10" s="8">
        <v>0</v>
      </c>
      <c r="E10" s="5">
        <f>C10*D10</f>
      </c>
      <c r="F10" s="5" t="s">
        <v>10</v>
      </c>
    </row>
    <row r="11" spans="1:6" x14ac:dyDescent="0.25">
      <c r="A11" s="6" t="s">
        <v>159</v>
      </c>
      <c r="B11" s="6" t="s">
        <v>10</v>
      </c>
      <c r="C11" s="6" t="s">
        <v>10</v>
      </c>
      <c r="D11" s="6" t="s">
        <v>10</v>
      </c>
      <c r="E11" s="6">
        <f>E10</f>
      </c>
      <c r="F11" s="6" t="s">
        <v>10</v>
      </c>
    </row>
    <row r="12" spans="1:6" x14ac:dyDescent="0.25">
      <c r="A12" s="5" t="s">
        <v>190</v>
      </c>
      <c r="B12" s="5" t="s">
        <v>10</v>
      </c>
      <c r="C12" s="5" t="s">
        <v>10</v>
      </c>
      <c r="D12" s="5" t="s">
        <v>10</v>
      </c>
      <c r="E12" s="5" t="s">
        <v>10</v>
      </c>
      <c r="F12" s="5" t="s">
        <v>10</v>
      </c>
    </row>
    <row r="13" spans="1:6" x14ac:dyDescent="0.25">
      <c r="A13" s="6" t="s">
        <v>191</v>
      </c>
      <c r="B13" s="6" t="s">
        <v>157</v>
      </c>
      <c r="C13" s="7">
        <v>0</v>
      </c>
      <c r="D13" s="7">
        <v>0</v>
      </c>
      <c r="E13" s="6">
        <f>C13*D13</f>
      </c>
      <c r="F13" s="6" t="s">
        <v>10</v>
      </c>
    </row>
    <row r="14" spans="1:6" x14ac:dyDescent="0.25">
      <c r="A14" s="5" t="s">
        <v>163</v>
      </c>
      <c r="B14" s="5" t="s">
        <v>10</v>
      </c>
      <c r="C14" s="5" t="s">
        <v>10</v>
      </c>
      <c r="D14" s="5" t="s">
        <v>10</v>
      </c>
      <c r="E14" s="5">
        <f>E13</f>
      </c>
      <c r="F14" s="5" t="s">
        <v>10</v>
      </c>
    </row>
    <row r="15" spans="1:6" x14ac:dyDescent="0.25">
      <c r="A15" s="6" t="s">
        <v>164</v>
      </c>
      <c r="B15" s="6" t="s">
        <v>10</v>
      </c>
      <c r="C15" s="6" t="s">
        <v>10</v>
      </c>
      <c r="D15" s="6" t="s">
        <v>10</v>
      </c>
      <c r="E15" s="6" t="s">
        <v>10</v>
      </c>
      <c r="F15" s="6" t="s">
        <v>10</v>
      </c>
    </row>
    <row r="16" spans="1:6" x14ac:dyDescent="0.25">
      <c r="A16" s="5" t="s">
        <v>192</v>
      </c>
      <c r="B16" s="5" t="s">
        <v>166</v>
      </c>
      <c r="C16" s="8">
        <v>0</v>
      </c>
      <c r="D16" s="8">
        <v>0</v>
      </c>
      <c r="E16" s="5">
        <f>C16*D16</f>
      </c>
      <c r="F16" s="5" t="s">
        <v>10</v>
      </c>
    </row>
    <row r="17" spans="1:6" x14ac:dyDescent="0.25">
      <c r="A17" s="6" t="s">
        <v>168</v>
      </c>
      <c r="B17" s="6" t="s">
        <v>10</v>
      </c>
      <c r="C17" s="6" t="s">
        <v>10</v>
      </c>
      <c r="D17" s="6" t="s">
        <v>10</v>
      </c>
      <c r="E17" s="6">
        <f>E16</f>
      </c>
      <c r="F17" s="6" t="s">
        <v>10</v>
      </c>
    </row>
    <row r="18" spans="1:6" x14ac:dyDescent="0.25">
      <c r="A18" s="5" t="s">
        <v>193</v>
      </c>
      <c r="B18" s="5" t="s">
        <v>10</v>
      </c>
      <c r="C18" s="5" t="s">
        <v>10</v>
      </c>
      <c r="D18" s="5" t="s">
        <v>10</v>
      </c>
      <c r="E18" s="5" t="s">
        <v>10</v>
      </c>
      <c r="F18" s="5" t="s">
        <v>10</v>
      </c>
    </row>
    <row r="19" spans="1:6" x14ac:dyDescent="0.25">
      <c r="A19" s="6" t="s">
        <v>194</v>
      </c>
      <c r="B19" s="6" t="s">
        <v>157</v>
      </c>
      <c r="C19" s="7">
        <v>0</v>
      </c>
      <c r="D19" s="7">
        <v>0</v>
      </c>
      <c r="E19" s="6">
        <f>C19*D19</f>
      </c>
      <c r="F19" s="6" t="s">
        <v>10</v>
      </c>
    </row>
    <row r="20" spans="1:6" x14ac:dyDescent="0.25">
      <c r="A20" s="5" t="s">
        <v>171</v>
      </c>
      <c r="B20" s="5" t="s">
        <v>10</v>
      </c>
      <c r="C20" s="5" t="s">
        <v>10</v>
      </c>
      <c r="D20" s="5" t="s">
        <v>10</v>
      </c>
      <c r="E20" s="5">
        <f>E19</f>
      </c>
      <c r="F20" s="5" t="s">
        <v>10</v>
      </c>
    </row>
    <row r="21" spans="1:6" x14ac:dyDescent="0.25">
      <c r="A21" s="6" t="s">
        <v>172</v>
      </c>
      <c r="B21" s="6" t="s">
        <v>10</v>
      </c>
      <c r="C21" s="6" t="s">
        <v>10</v>
      </c>
      <c r="D21" s="6" t="s">
        <v>10</v>
      </c>
      <c r="E21" s="6" t="s">
        <v>10</v>
      </c>
      <c r="F21" s="6" t="s">
        <v>10</v>
      </c>
    </row>
    <row r="22" spans="1:6" x14ac:dyDescent="0.25">
      <c r="A22" s="5" t="s">
        <v>173</v>
      </c>
      <c r="B22" s="5" t="s">
        <v>174</v>
      </c>
      <c r="C22" s="5" t="s">
        <v>10</v>
      </c>
      <c r="D22" s="5" t="s">
        <v>10</v>
      </c>
      <c r="E22" s="8">
        <v>0</v>
      </c>
      <c r="F22" s="5" t="s">
        <v>10</v>
      </c>
    </row>
    <row r="23" spans="1:6" x14ac:dyDescent="0.25">
      <c r="A23" s="6" t="s">
        <v>176</v>
      </c>
      <c r="B23" s="6" t="s">
        <v>10</v>
      </c>
      <c r="C23" s="6" t="s">
        <v>10</v>
      </c>
      <c r="D23" s="6" t="s">
        <v>10</v>
      </c>
      <c r="E23" s="6">
        <f>E22</f>
      </c>
      <c r="F23" s="6" t="s">
        <v>10</v>
      </c>
    </row>
    <row r="24" spans="1:6" x14ac:dyDescent="0.25">
      <c r="A24" s="5" t="s">
        <v>195</v>
      </c>
      <c r="B24" s="5" t="s">
        <v>10</v>
      </c>
      <c r="C24" s="5" t="s">
        <v>10</v>
      </c>
      <c r="D24" s="5" t="s">
        <v>10</v>
      </c>
      <c r="E24" s="5">
        <f>E7+E8+E11+E14+E17+E20+E23</f>
      </c>
      <c r="F24" s="5" t="s">
        <v>10</v>
      </c>
    </row>
    <row r="25" spans="1:6" x14ac:dyDescent="0.25">
      <c r="A25" s="6" t="s">
        <v>183</v>
      </c>
      <c r="B25" s="6" t="s">
        <v>153</v>
      </c>
      <c r="C25" s="6" t="s">
        <v>10</v>
      </c>
      <c r="D25" s="6" t="s">
        <v>10</v>
      </c>
      <c r="E25" s="7">
        <v>0</v>
      </c>
      <c r="F25" s="6" t="s">
        <v>10</v>
      </c>
    </row>
    <row r="26" spans="1:6" x14ac:dyDescent="0.25">
      <c r="A26" s="5" t="s">
        <v>196</v>
      </c>
      <c r="B26" s="5" t="s">
        <v>10</v>
      </c>
      <c r="C26" s="5" t="s">
        <v>10</v>
      </c>
      <c r="D26" s="5" t="s">
        <v>10</v>
      </c>
      <c r="E26" s="5">
        <f>E24+E25</f>
      </c>
      <c r="F26" s="5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34" customWidth="1"/>
    <col min="3" max="3" width="14" customWidth="1"/>
    <col min="4" max="4" width="15" customWidth="1"/>
    <col min="5" max="5" width="26" customWidth="1"/>
    <col min="6" max="6" width="16" customWidth="1"/>
  </cols>
  <sheetData>
    <row r="1" ht="22" customHeight="1" spans="1:6" x14ac:dyDescent="0.25">
      <c r="A1" s="4" t="s">
        <v>108</v>
      </c>
      <c r="B1" s="4" t="s">
        <v>7</v>
      </c>
      <c r="C1" s="4" t="s">
        <v>143</v>
      </c>
      <c r="D1" s="4" t="s">
        <v>144</v>
      </c>
      <c r="E1" s="4" t="s">
        <v>145</v>
      </c>
      <c r="F1" s="4" t="s">
        <v>8</v>
      </c>
    </row>
    <row r="2" spans="1:6" x14ac:dyDescent="0.25">
      <c r="A2" s="5" t="s">
        <v>197</v>
      </c>
      <c r="B2" s="5" t="s">
        <v>10</v>
      </c>
      <c r="C2" s="5" t="s">
        <v>10</v>
      </c>
      <c r="D2" s="5" t="s">
        <v>10</v>
      </c>
      <c r="E2" s="5" t="s">
        <v>10</v>
      </c>
      <c r="F2" s="5" t="s">
        <v>10</v>
      </c>
    </row>
    <row r="3" spans="1:6" x14ac:dyDescent="0.25">
      <c r="A3" s="6" t="s">
        <v>147</v>
      </c>
      <c r="B3" s="6" t="s">
        <v>198</v>
      </c>
      <c r="C3" s="6" t="s">
        <v>10</v>
      </c>
      <c r="D3" s="6" t="s">
        <v>10</v>
      </c>
      <c r="E3" s="6" t="s">
        <v>10</v>
      </c>
      <c r="F3" s="6" t="s">
        <v>10</v>
      </c>
    </row>
    <row r="4" spans="1:6" x14ac:dyDescent="0.25">
      <c r="A4" s="5" t="s">
        <v>149</v>
      </c>
      <c r="B4" s="5" t="s">
        <v>10</v>
      </c>
      <c r="C4" s="5" t="s">
        <v>10</v>
      </c>
      <c r="D4" s="5" t="s">
        <v>10</v>
      </c>
      <c r="E4" s="5" t="s">
        <v>10</v>
      </c>
      <c r="F4" s="5" t="s">
        <v>10</v>
      </c>
    </row>
    <row r="5" spans="1:6" x14ac:dyDescent="0.25">
      <c r="A5" s="6" t="s">
        <v>134</v>
      </c>
      <c r="B5" s="6" t="s">
        <v>135</v>
      </c>
      <c r="C5" s="7">
        <v>0</v>
      </c>
      <c r="D5" s="7">
        <v>0</v>
      </c>
      <c r="E5" s="6">
        <f>C5*D5</f>
      </c>
      <c r="F5" s="6" t="s">
        <v>150</v>
      </c>
    </row>
    <row r="6" spans="1:6" x14ac:dyDescent="0.25">
      <c r="A6" s="5" t="s">
        <v>151</v>
      </c>
      <c r="B6" s="5" t="s">
        <v>10</v>
      </c>
      <c r="C6" s="8">
        <v>0</v>
      </c>
      <c r="D6" s="8">
        <v>0</v>
      </c>
      <c r="E6" s="5">
        <f>C6*D6</f>
      </c>
      <c r="F6" s="5" t="s">
        <v>10</v>
      </c>
    </row>
    <row r="7" spans="1:6" x14ac:dyDescent="0.25">
      <c r="A7" s="6" t="s">
        <v>152</v>
      </c>
      <c r="B7" s="6" t="s">
        <v>10</v>
      </c>
      <c r="C7" s="6" t="s">
        <v>10</v>
      </c>
      <c r="D7" s="6" t="s">
        <v>10</v>
      </c>
      <c r="E7" s="6">
        <f>SUM(E5:E6)</f>
      </c>
      <c r="F7" s="6" t="s">
        <v>10</v>
      </c>
    </row>
    <row r="8" spans="1:6" x14ac:dyDescent="0.25">
      <c r="A8" s="5" t="s">
        <v>64</v>
      </c>
      <c r="B8" s="5" t="s">
        <v>153</v>
      </c>
      <c r="C8" s="5" t="s">
        <v>10</v>
      </c>
      <c r="D8" s="5" t="s">
        <v>10</v>
      </c>
      <c r="E8" s="8">
        <v>0</v>
      </c>
      <c r="F8" s="5" t="s">
        <v>10</v>
      </c>
    </row>
    <row r="9" spans="1:6" x14ac:dyDescent="0.25">
      <c r="A9" s="6" t="s">
        <v>188</v>
      </c>
      <c r="B9" s="6" t="s">
        <v>10</v>
      </c>
      <c r="C9" s="6" t="s">
        <v>10</v>
      </c>
      <c r="D9" s="6" t="s">
        <v>10</v>
      </c>
      <c r="E9" s="6" t="s">
        <v>10</v>
      </c>
      <c r="F9" s="6" t="s">
        <v>10</v>
      </c>
    </row>
    <row r="10" spans="1:6" x14ac:dyDescent="0.25">
      <c r="A10" s="5" t="s">
        <v>199</v>
      </c>
      <c r="B10" s="5" t="s">
        <v>157</v>
      </c>
      <c r="C10" s="8">
        <v>0</v>
      </c>
      <c r="D10" s="8">
        <v>0</v>
      </c>
      <c r="E10" s="5">
        <f>C10*D10</f>
      </c>
      <c r="F10" s="5" t="s">
        <v>10</v>
      </c>
    </row>
    <row r="11" spans="1:6" x14ac:dyDescent="0.25">
      <c r="A11" s="6" t="s">
        <v>159</v>
      </c>
      <c r="B11" s="6" t="s">
        <v>10</v>
      </c>
      <c r="C11" s="6" t="s">
        <v>10</v>
      </c>
      <c r="D11" s="6" t="s">
        <v>10</v>
      </c>
      <c r="E11" s="6">
        <f>E10</f>
      </c>
      <c r="F11" s="6" t="s">
        <v>10</v>
      </c>
    </row>
    <row r="12" spans="1:6" x14ac:dyDescent="0.25">
      <c r="A12" s="5" t="s">
        <v>190</v>
      </c>
      <c r="B12" s="5" t="s">
        <v>10</v>
      </c>
      <c r="C12" s="5" t="s">
        <v>10</v>
      </c>
      <c r="D12" s="5" t="s">
        <v>10</v>
      </c>
      <c r="E12" s="5" t="s">
        <v>10</v>
      </c>
      <c r="F12" s="5" t="s">
        <v>10</v>
      </c>
    </row>
    <row r="13" spans="1:6" x14ac:dyDescent="0.25">
      <c r="A13" s="6" t="s">
        <v>200</v>
      </c>
      <c r="B13" s="6" t="s">
        <v>157</v>
      </c>
      <c r="C13" s="7">
        <v>0</v>
      </c>
      <c r="D13" s="7">
        <v>0</v>
      </c>
      <c r="E13" s="6">
        <f>C13*D13</f>
      </c>
      <c r="F13" s="6" t="s">
        <v>10</v>
      </c>
    </row>
    <row r="14" spans="1:6" x14ac:dyDescent="0.25">
      <c r="A14" s="5" t="s">
        <v>163</v>
      </c>
      <c r="B14" s="5" t="s">
        <v>10</v>
      </c>
      <c r="C14" s="5" t="s">
        <v>10</v>
      </c>
      <c r="D14" s="5" t="s">
        <v>10</v>
      </c>
      <c r="E14" s="5">
        <f>E13</f>
      </c>
      <c r="F14" s="5" t="s">
        <v>10</v>
      </c>
    </row>
    <row r="15" spans="1:6" x14ac:dyDescent="0.25">
      <c r="A15" s="6" t="s">
        <v>164</v>
      </c>
      <c r="B15" s="6" t="s">
        <v>10</v>
      </c>
      <c r="C15" s="6" t="s">
        <v>10</v>
      </c>
      <c r="D15" s="6" t="s">
        <v>10</v>
      </c>
      <c r="E15" s="6" t="s">
        <v>10</v>
      </c>
      <c r="F15" s="6" t="s">
        <v>10</v>
      </c>
    </row>
    <row r="16" spans="1:6" x14ac:dyDescent="0.25">
      <c r="A16" s="5" t="s">
        <v>201</v>
      </c>
      <c r="B16" s="5" t="s">
        <v>166</v>
      </c>
      <c r="C16" s="8">
        <v>0</v>
      </c>
      <c r="D16" s="8">
        <v>0</v>
      </c>
      <c r="E16" s="5">
        <f>C16*D16</f>
      </c>
      <c r="F16" s="5" t="s">
        <v>10</v>
      </c>
    </row>
    <row r="17" spans="1:6" x14ac:dyDescent="0.25">
      <c r="A17" s="6" t="s">
        <v>168</v>
      </c>
      <c r="B17" s="6" t="s">
        <v>10</v>
      </c>
      <c r="C17" s="6" t="s">
        <v>10</v>
      </c>
      <c r="D17" s="6" t="s">
        <v>10</v>
      </c>
      <c r="E17" s="6">
        <f>E16</f>
      </c>
      <c r="F17" s="6" t="s">
        <v>10</v>
      </c>
    </row>
    <row r="18" spans="1:6" x14ac:dyDescent="0.25">
      <c r="A18" s="5" t="s">
        <v>193</v>
      </c>
      <c r="B18" s="5" t="s">
        <v>10</v>
      </c>
      <c r="C18" s="5" t="s">
        <v>10</v>
      </c>
      <c r="D18" s="5" t="s">
        <v>10</v>
      </c>
      <c r="E18" s="5" t="s">
        <v>10</v>
      </c>
      <c r="F18" s="5" t="s">
        <v>10</v>
      </c>
    </row>
    <row r="19" spans="1:6" x14ac:dyDescent="0.25">
      <c r="A19" s="6" t="s">
        <v>202</v>
      </c>
      <c r="B19" s="6" t="s">
        <v>157</v>
      </c>
      <c r="C19" s="7">
        <v>0</v>
      </c>
      <c r="D19" s="7">
        <v>0</v>
      </c>
      <c r="E19" s="6">
        <f>C19*D19</f>
      </c>
      <c r="F19" s="6" t="s">
        <v>10</v>
      </c>
    </row>
    <row r="20" spans="1:6" x14ac:dyDescent="0.25">
      <c r="A20" s="5" t="s">
        <v>171</v>
      </c>
      <c r="B20" s="5" t="s">
        <v>10</v>
      </c>
      <c r="C20" s="5" t="s">
        <v>10</v>
      </c>
      <c r="D20" s="5" t="s">
        <v>10</v>
      </c>
      <c r="E20" s="5">
        <f>E19</f>
      </c>
      <c r="F20" s="5" t="s">
        <v>10</v>
      </c>
    </row>
    <row r="21" spans="1:6" x14ac:dyDescent="0.25">
      <c r="A21" s="6" t="s">
        <v>203</v>
      </c>
      <c r="B21" s="6" t="s">
        <v>10</v>
      </c>
      <c r="C21" s="6" t="s">
        <v>10</v>
      </c>
      <c r="D21" s="6" t="s">
        <v>10</v>
      </c>
      <c r="E21" s="6">
        <f>E7+E8+E11+E14+E17+E20</f>
      </c>
      <c r="F21" s="6" t="s">
        <v>10</v>
      </c>
    </row>
    <row r="22" spans="1:6" x14ac:dyDescent="0.25">
      <c r="A22" s="5" t="s">
        <v>183</v>
      </c>
      <c r="B22" s="5" t="s">
        <v>153</v>
      </c>
      <c r="C22" s="5" t="s">
        <v>10</v>
      </c>
      <c r="D22" s="5" t="s">
        <v>10</v>
      </c>
      <c r="E22" s="8">
        <v>0</v>
      </c>
      <c r="F22" s="5" t="s">
        <v>10</v>
      </c>
    </row>
    <row r="23" spans="1:6" x14ac:dyDescent="0.25">
      <c r="A23" s="6" t="s">
        <v>204</v>
      </c>
      <c r="B23" s="6" t="s">
        <v>10</v>
      </c>
      <c r="C23" s="6" t="s">
        <v>10</v>
      </c>
      <c r="D23" s="6" t="s">
        <v>10</v>
      </c>
      <c r="E23" s="6">
        <f>E21+E22</f>
      </c>
      <c r="F23" s="6" t="s">
        <v>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Instructions</vt:lpstr>
      <vt:lpstr>Cost Summary</vt:lpstr>
      <vt:lpstr>Milestones</vt:lpstr>
      <vt:lpstr>Monthly Costs</vt:lpstr>
      <vt:lpstr>Direct Labor</vt:lpstr>
      <vt:lpstr>Task 1</vt:lpstr>
      <vt:lpstr>Task 2</vt:lpstr>
      <vt:lpstr>Task 3</vt:lpstr>
      <vt:lpstr>Equipment Attach</vt:lpstr>
      <vt:lpstr>M&amp;S Attach</vt:lpstr>
      <vt:lpstr>Travel Attach</vt:lpstr>
      <vt:lpstr>ODC Attach</vt:lpstr>
      <vt:lpstr>Subaward Detail</vt:lpstr>
      <vt:lpstr>Consultant Detail</vt:lpstr>
      <vt:lpstr>Reconciliation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dc:title/>
  <dc:subject/>
  <dc:description/>
  <cp:keywords/>
  <cp:category/>
  <cp:lastModifiedBy>Unknown</cp:lastModifiedBy>
  <dcterms:created xsi:type="dcterms:W3CDTF">2026-05-11T15:38:15Z</dcterms:created>
  <dcterms:modified xsi:type="dcterms:W3CDTF">2026-05-11T15:38:15Z</dcterms:modified>
</cp:coreProperties>
</file>