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10"/>
  <workbookPr filterPrivacy="1"/>
  <xr:revisionPtr revIDLastSave="0" documentId="11_90A73C31BCCAD42BD52FED33940C5D6D9B128E8B" xr6:coauthVersionLast="47" xr6:coauthVersionMax="47" xr10:uidLastSave="{00000000-0000-0000-0000-000000000000}"/>
  <bookViews>
    <workbookView xWindow="-110" yWindow="-110" windowWidth="25820" windowHeight="13900" firstSheet="14" activeTab="14" xr2:uid="{00000000-000D-0000-FFFF-FFFF00000000}"/>
  </bookViews>
  <sheets>
    <sheet name="Summary" sheetId="1" r:id="rId1"/>
    <sheet name="Instructions" sheetId="2" r:id="rId2"/>
    <sheet name="Cost Summary" sheetId="3" r:id="rId3"/>
    <sheet name="Milestones" sheetId="4" r:id="rId4"/>
    <sheet name="Monthly Costs" sheetId="5" r:id="rId5"/>
    <sheet name="Direct Labor" sheetId="6" r:id="rId6"/>
    <sheet name="Task 1" sheetId="7" r:id="rId7"/>
    <sheet name="Task 2" sheetId="8" r:id="rId8"/>
    <sheet name="Task 3" sheetId="9" r:id="rId9"/>
    <sheet name="Equipment Attach" sheetId="10" r:id="rId10"/>
    <sheet name="M&amp;S Attach" sheetId="11" r:id="rId11"/>
    <sheet name="Travel Attach" sheetId="12" r:id="rId12"/>
    <sheet name="ODC Attach" sheetId="13" r:id="rId13"/>
    <sheet name="Subaward Detail" sheetId="14" r:id="rId14"/>
    <sheet name="Consultant Detail" sheetId="15" r:id="rId15"/>
    <sheet name="Reconciliation" sheetId="16" r:id="rId1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6" l="1"/>
  <c r="B7" i="16"/>
  <c r="D10" i="15"/>
  <c r="C10" i="15"/>
  <c r="B10" i="15"/>
  <c r="B11" i="15" s="1"/>
  <c r="D8" i="15"/>
  <c r="C8" i="15"/>
  <c r="B8" i="15"/>
  <c r="C15" i="14"/>
  <c r="B15" i="14"/>
  <c r="B16" i="14" s="1"/>
  <c r="D13" i="14"/>
  <c r="D15" i="14" s="1"/>
  <c r="C13" i="14"/>
  <c r="B13" i="14"/>
  <c r="F5" i="13"/>
  <c r="F4" i="13"/>
  <c r="F3" i="13"/>
  <c r="F6" i="13" s="1"/>
  <c r="J5" i="12"/>
  <c r="J6" i="12" s="1"/>
  <c r="J4" i="12"/>
  <c r="J3" i="12"/>
  <c r="F5" i="11"/>
  <c r="F4" i="11"/>
  <c r="F3" i="11"/>
  <c r="F6" i="11" s="1"/>
  <c r="G5" i="10"/>
  <c r="G6" i="10" s="1"/>
  <c r="G4" i="10"/>
  <c r="G3" i="10"/>
  <c r="E19" i="9"/>
  <c r="E20" i="9" s="1"/>
  <c r="E16" i="9"/>
  <c r="E17" i="9" s="1"/>
  <c r="E13" i="9"/>
  <c r="E14" i="9" s="1"/>
  <c r="E10" i="9"/>
  <c r="E11" i="9" s="1"/>
  <c r="E6" i="9"/>
  <c r="E5" i="9"/>
  <c r="E7" i="9" s="1"/>
  <c r="E21" i="9" s="1"/>
  <c r="E23" i="9" s="1"/>
  <c r="E23" i="8"/>
  <c r="E19" i="8"/>
  <c r="E20" i="8" s="1"/>
  <c r="E16" i="8"/>
  <c r="E17" i="8" s="1"/>
  <c r="E13" i="8"/>
  <c r="E14" i="8" s="1"/>
  <c r="E10" i="8"/>
  <c r="E11" i="8" s="1"/>
  <c r="E6" i="8"/>
  <c r="E5" i="8"/>
  <c r="E7" i="8" s="1"/>
  <c r="E27" i="7"/>
  <c r="E26" i="7"/>
  <c r="E24" i="7"/>
  <c r="E20" i="7"/>
  <c r="E21" i="7" s="1"/>
  <c r="E17" i="7"/>
  <c r="E18" i="7" s="1"/>
  <c r="E14" i="7"/>
  <c r="E15" i="7" s="1"/>
  <c r="E11" i="7"/>
  <c r="E12" i="7" s="1"/>
  <c r="E7" i="7"/>
  <c r="E6" i="7"/>
  <c r="E5" i="7"/>
  <c r="E8" i="7" s="1"/>
  <c r="H10" i="6"/>
  <c r="F10" i="6"/>
  <c r="D10" i="6"/>
  <c r="K9" i="6"/>
  <c r="J9" i="6"/>
  <c r="J10" i="6" s="1"/>
  <c r="I9" i="6"/>
  <c r="G9" i="6"/>
  <c r="E9" i="6"/>
  <c r="J8" i="6"/>
  <c r="I8" i="6"/>
  <c r="G8" i="6"/>
  <c r="E8" i="6"/>
  <c r="K8" i="6" s="1"/>
  <c r="J7" i="6"/>
  <c r="I7" i="6"/>
  <c r="G7" i="6"/>
  <c r="E7" i="6"/>
  <c r="K7" i="6" s="1"/>
  <c r="J6" i="6"/>
  <c r="I6" i="6"/>
  <c r="K6" i="6" s="1"/>
  <c r="G6" i="6"/>
  <c r="E6" i="6"/>
  <c r="J5" i="6"/>
  <c r="I5" i="6"/>
  <c r="G5" i="6"/>
  <c r="E5" i="6"/>
  <c r="K5" i="6" s="1"/>
  <c r="K4" i="6"/>
  <c r="J4" i="6"/>
  <c r="I4" i="6"/>
  <c r="G4" i="6"/>
  <c r="E4" i="6"/>
  <c r="J3" i="6"/>
  <c r="I3" i="6"/>
  <c r="I10" i="6" s="1"/>
  <c r="G3" i="6"/>
  <c r="G10" i="6" s="1"/>
  <c r="E3" i="6"/>
  <c r="L13" i="5"/>
  <c r="K13" i="5"/>
  <c r="J13" i="5"/>
  <c r="I13" i="5"/>
  <c r="H13" i="5"/>
  <c r="D13" i="5"/>
  <c r="C13" i="5"/>
  <c r="B13" i="5"/>
  <c r="N12" i="5"/>
  <c r="M11" i="5"/>
  <c r="M13" i="5" s="1"/>
  <c r="L11" i="5"/>
  <c r="K11" i="5"/>
  <c r="J11" i="5"/>
  <c r="I11" i="5"/>
  <c r="H11" i="5"/>
  <c r="G11" i="5"/>
  <c r="G13" i="5" s="1"/>
  <c r="F11" i="5"/>
  <c r="N11" i="5" s="1"/>
  <c r="E11" i="5"/>
  <c r="E13" i="5" s="1"/>
  <c r="D11" i="5"/>
  <c r="C11" i="5"/>
  <c r="B11" i="5"/>
  <c r="N10" i="5"/>
  <c r="N9" i="5"/>
  <c r="N8" i="5"/>
  <c r="N7" i="5"/>
  <c r="N6" i="5"/>
  <c r="N5" i="5"/>
  <c r="N4" i="5"/>
  <c r="N3" i="5"/>
  <c r="G8" i="4"/>
  <c r="E21" i="3"/>
  <c r="E19" i="3"/>
  <c r="E17" i="3"/>
  <c r="E15" i="3"/>
  <c r="E14" i="3"/>
  <c r="E13" i="3"/>
  <c r="E12" i="3"/>
  <c r="E11" i="3"/>
  <c r="E10" i="3"/>
  <c r="D9" i="3"/>
  <c r="D16" i="3" s="1"/>
  <c r="D20" i="3" s="1"/>
  <c r="D22" i="3" s="1"/>
  <c r="C9" i="3"/>
  <c r="C16" i="3" s="1"/>
  <c r="C20" i="3" s="1"/>
  <c r="C22" i="3" s="1"/>
  <c r="B9" i="3"/>
  <c r="E9" i="3" s="1"/>
  <c r="E8" i="3"/>
  <c r="E7" i="3"/>
  <c r="E28" i="7" l="1"/>
  <c r="E30" i="7" s="1"/>
  <c r="E24" i="8"/>
  <c r="E26" i="8" s="1"/>
  <c r="K3" i="6"/>
  <c r="K10" i="6" s="1"/>
  <c r="B16" i="3"/>
  <c r="F13" i="5"/>
  <c r="N13" i="5" s="1"/>
  <c r="E10" i="6"/>
  <c r="B20" i="3" l="1"/>
  <c r="E16" i="3"/>
  <c r="E20" i="3" l="1"/>
  <c r="B22" i="3"/>
  <c r="E22" i="3" s="1"/>
</calcChain>
</file>

<file path=xl/sharedStrings.xml><?xml version="1.0" encoding="utf-8"?>
<sst xmlns="http://schemas.openxmlformats.org/spreadsheetml/2006/main" count="1022" uniqueCount="287">
  <si>
    <t>ARPA-H Cost Proposal Budget Template</t>
  </si>
  <si>
    <t>Task and Milestone-Based Budget Workbook</t>
  </si>
  <si>
    <t>Structure
Task-Based
Costs aligned to SOW tasks</t>
  </si>
  <si>
    <t>Cost Breakout
3-Way
Monthly, Milestone, Task views</t>
  </si>
  <si>
    <t>Compliance
2 CFR 200
MTDC-based F&amp;A calculation</t>
  </si>
  <si>
    <t>Documentation
Required
Quotes for items &gt;$5,000</t>
  </si>
  <si>
    <t>Section</t>
  </si>
  <si>
    <t>Description</t>
  </si>
  <si>
    <t>Notes</t>
  </si>
  <si>
    <t>ARPA-H BUDGET TEMPLATE INSTRUCTIONS</t>
  </si>
  <si>
    <t/>
  </si>
  <si>
    <t>GENERAL RULES</t>
  </si>
  <si>
    <t>DO NOT DELETE tabs, rows, or columns. Use Hide function if needed.</t>
  </si>
  <si>
    <t>Gray cells contain formulas</t>
  </si>
  <si>
    <t>Yellow/Clear cells are for data entry only</t>
  </si>
  <si>
    <t>Formulas auto-calculate</t>
  </si>
  <si>
    <t>If adding new lines, add to ALL related tabs</t>
  </si>
  <si>
    <t>Maintain consistency</t>
  </si>
  <si>
    <t>Accounting periods must be consistent throughout</t>
  </si>
  <si>
    <t>Define your fiscal year</t>
  </si>
  <si>
    <t>COST BREAKOUT (3-WAY)</t>
  </si>
  <si>
    <t>1. Expenditures by Month</t>
  </si>
  <si>
    <t>See Monthly Cost Summary tab</t>
  </si>
  <si>
    <t>2. Milestones &amp; Deliverables</t>
  </si>
  <si>
    <t>See Milestones tab</t>
  </si>
  <si>
    <t>3. Tasks (aligned to SOW)</t>
  </si>
  <si>
    <t>See Task 1, Task 2, etc. tabs</t>
  </si>
  <si>
    <t>NOMENCLATURE</t>
  </si>
  <si>
    <t>Materials &amp; Supplies: MAT001, MAT002, etc.</t>
  </si>
  <si>
    <t>Use on M&amp;S Attachment tab</t>
  </si>
  <si>
    <t>Equipment: EQ001, EQ002, etc.</t>
  </si>
  <si>
    <t>Use on Equipment Attachment tab</t>
  </si>
  <si>
    <t>Other Direct Costs: ODC001, ODC002, etc.</t>
  </si>
  <si>
    <t>Use on ODC Attachment tab</t>
  </si>
  <si>
    <t>ATTACHMENTS REQUIRED</t>
  </si>
  <si>
    <t>Quotes required for M&amp;S and Equipment over $5,000</t>
  </si>
  <si>
    <t>Vendor quote, PO, or website info</t>
  </si>
  <si>
    <t>Travel: Federal per diem rates from gsa.gov</t>
  </si>
  <si>
    <t>75% M&amp;IE for first/last day</t>
  </si>
  <si>
    <t>Airfare backup at economy rate required</t>
  </si>
  <si>
    <t>Include rental car quotes</t>
  </si>
  <si>
    <t>F&amp;A / MTDC NOTES</t>
  </si>
  <si>
    <t>Follow MTDC: Exclude equipment, capital expenditures, tuition remission</t>
  </si>
  <si>
    <t>Check your institution's rate</t>
  </si>
  <si>
    <t>Subaward F&amp;A applies only to first $25,000</t>
  </si>
  <si>
    <t>Modify formulas if needed</t>
  </si>
  <si>
    <t>SUBAWARDEES</t>
  </si>
  <si>
    <t>Follow institution policies and 2 CFR 200</t>
  </si>
  <si>
    <t>Include scope of work</t>
  </si>
  <si>
    <t>Provide documentation to verify proposed costs</t>
  </si>
  <si>
    <t>Budget justification required</t>
  </si>
  <si>
    <t>Category</t>
  </si>
  <si>
    <t>Base Period</t>
  </si>
  <si>
    <t>Option Year 1</t>
  </si>
  <si>
    <t>Option Year 2</t>
  </si>
  <si>
    <t>Total</t>
  </si>
  <si>
    <t>Organization Name:</t>
  </si>
  <si>
    <t>CAGE Code:</t>
  </si>
  <si>
    <t>Proposal Number:</t>
  </si>
  <si>
    <t>COST SUMMARY</t>
  </si>
  <si>
    <t>18 Months</t>
  </si>
  <si>
    <t>15 Months</t>
  </si>
  <si>
    <t>TOTAL</t>
  </si>
  <si>
    <t>Direct Labor</t>
  </si>
  <si>
    <t>Fringe Benefits</t>
  </si>
  <si>
    <t>Total Labor + Fringe</t>
  </si>
  <si>
    <t>Equipment</t>
  </si>
  <si>
    <t>Materials &amp; Supplies</t>
  </si>
  <si>
    <t>Travel</t>
  </si>
  <si>
    <t>Other Direct Costs</t>
  </si>
  <si>
    <t>Subcontractor(s)</t>
  </si>
  <si>
    <t>Consultant(s)</t>
  </si>
  <si>
    <t>Total Direct Costs</t>
  </si>
  <si>
    <t>MTDC Base (excl. equip, sub &gt;$25K)</t>
  </si>
  <si>
    <t>F&amp;A Rate</t>
  </si>
  <si>
    <t>0%</t>
  </si>
  <si>
    <t>F&amp;A Costs</t>
  </si>
  <si>
    <t>TOTAL COST</t>
  </si>
  <si>
    <t>Fee (if applicable)</t>
  </si>
  <si>
    <t>TOTAL PRICE</t>
  </si>
  <si>
    <t>CLIN</t>
  </si>
  <si>
    <t>Milestone No</t>
  </si>
  <si>
    <t>Milestone Title</t>
  </si>
  <si>
    <t>Exit Criteria Deliverable</t>
  </si>
  <si>
    <t>Delivery Months</t>
  </si>
  <si>
    <t>Task Alignment</t>
  </si>
  <si>
    <t>Payment Amount</t>
  </si>
  <si>
    <t>MILESTONE PAYMENT SCHEDULE</t>
  </si>
  <si>
    <t>0001</t>
  </si>
  <si>
    <t>[Insert Title]</t>
  </si>
  <si>
    <t>[Insert measurable exit criteria]</t>
  </si>
  <si>
    <t>Task 1</t>
  </si>
  <si>
    <t>0002</t>
  </si>
  <si>
    <t>Task 1, Task 2</t>
  </si>
  <si>
    <t>0003</t>
  </si>
  <si>
    <t>Task 2, Task 3</t>
  </si>
  <si>
    <t>0004</t>
  </si>
  <si>
    <t>Task 3</t>
  </si>
  <si>
    <t>0005</t>
  </si>
  <si>
    <t>Final Report</t>
  </si>
  <si>
    <t>Submission of Final Report detailing all outcomes</t>
  </si>
  <si>
    <t>All Tasks</t>
  </si>
  <si>
    <t>BASE PERIOD TOTAL</t>
  </si>
  <si>
    <t>NOTES:</t>
  </si>
  <si>
    <t>- ARPA-H does NOT accept monthly milestones</t>
  </si>
  <si>
    <t>- Each milestone must mark completion of a measurable event</t>
  </si>
  <si>
    <t>- Status/monthly reports cannot be milestones</t>
  </si>
  <si>
    <t>- Payments should reflect actual costs to achieve milestone</t>
  </si>
  <si>
    <t>Cost Element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</si>
  <si>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</si>
  <si>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</si>
  <si>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</si>
  <si>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</si>
  <si>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</si>
  <si>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</si>
  <si>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</si>
  <si>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</si>
  <si>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</si>
  <si>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</si>
  <si>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</si>
  <si>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</si>
  <si>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MONTHLY EXPENDITURE - BASE PERIOD</t>
  </si>
  <si>
    <t>Labor Category</t>
  </si>
  <si>
    <t>Name Key Personnel</t>
  </si>
  <si>
    <t>Hourly Rate</t>
  </si>
  <si>
    <t>M1 Hrs</t>
  </si>
  <si>
    <t>M1 Amt</t>
  </si>
  <si>
    <t>M2 Hrs</t>
  </si>
  <si>
    <t>M2 Amt</t>
  </si>
  <si>
    <t>M3 Hrs</t>
  </si>
  <si>
    <t>M3 Amt</t>
  </si>
  <si>
    <t>Total Hours</t>
  </si>
  <si>
    <t>Total Amount</t>
  </si>
  <si>
    <t>DIRECT LABOR - BASE PERIOD</t>
  </si>
  <si>
    <t>Principal Investigator</t>
  </si>
  <si>
    <t>[Name]</t>
  </si>
  <si>
    <t>Co-Investigator</t>
  </si>
  <si>
    <t>Research Scientist</t>
  </si>
  <si>
    <t>Postdoctoral Researcher</t>
  </si>
  <si>
    <t>Graduate Student</t>
  </si>
  <si>
    <t>Research Technician</t>
  </si>
  <si>
    <t>[Add Labor Category]</t>
  </si>
  <si>
    <t>TOTAL DIRECT LABOR</t>
  </si>
  <si>
    <t>Quantity</t>
  </si>
  <si>
    <t>Unit Cost</t>
  </si>
  <si>
    <t>Total Cost</t>
  </si>
  <si>
    <t>TASK 1: [Insert Task Title from SOW]</t>
  </si>
  <si>
    <t>Milestone Alignment:</t>
  </si>
  <si>
    <t>Milestone 1, Milestone 2</t>
  </si>
  <si>
    <t>DIRECT LABOR</t>
  </si>
  <si>
    <t>Hours x Rate</t>
  </si>
  <si>
    <t>[Add Personnel]</t>
  </si>
  <si>
    <t>Subtotal Direct Labor</t>
  </si>
  <si>
    <t>Rate: ___%</t>
  </si>
  <si>
    <t>Apply institutional rate</t>
  </si>
  <si>
    <t>EQUIPMENT (EQ nomenclature)</t>
  </si>
  <si>
    <t>EQ001</t>
  </si>
  <si>
    <t>[Description]</t>
  </si>
  <si>
    <t>Quote required if &gt;$5K</t>
  </si>
  <si>
    <t>Subtotal Equipment</t>
  </si>
  <si>
    <t>Excluded from MTDC</t>
  </si>
  <si>
    <t>MATERIALS &amp; SUPPLIES (MAT nomenclature)</t>
  </si>
  <si>
    <t>MAT001</t>
  </si>
  <si>
    <t>Subtotal M&amp;S</t>
  </si>
  <si>
    <t>TRAVEL</t>
  </si>
  <si>
    <t>Trip 1</t>
  </si>
  <si>
    <t>[Purpose/Destination]</t>
  </si>
  <si>
    <t>Use GSA per diem</t>
  </si>
  <si>
    <t>Subtotal Travel</t>
  </si>
  <si>
    <t>OTHER DIRECT COSTS (ODC nomenclature)</t>
  </si>
  <si>
    <t>ODC001</t>
  </si>
  <si>
    <t>Subtotal ODC</t>
  </si>
  <si>
    <t>SUBCONTRACTOR(S)</t>
  </si>
  <si>
    <t>Subcontractor 1</t>
  </si>
  <si>
    <t>[Name/Institution]</t>
  </si>
  <si>
    <t>Include SOW, budget</t>
  </si>
  <si>
    <t>Subtotal Subcontractors</t>
  </si>
  <si>
    <t>F&amp;A on first $25K only</t>
  </si>
  <si>
    <t>CONSULTANT(S)</t>
  </si>
  <si>
    <t>Consultant 1</t>
  </si>
  <si>
    <t>Days x Daily Rate</t>
  </si>
  <si>
    <t>Subtotal Consultants</t>
  </si>
  <si>
    <t>TASK 1 TOTAL DIRECT COSTS</t>
  </si>
  <si>
    <t>F&amp;A (on MTDC)</t>
  </si>
  <si>
    <t>Exclude equip, sub&gt;$25K</t>
  </si>
  <si>
    <t>TASK 1 TOTAL COST</t>
  </si>
  <si>
    <t>TASK 2: [Insert Task Title from SOW]</t>
  </si>
  <si>
    <t>Milestone 2, Milestone 3</t>
  </si>
  <si>
    <t>EQUIPMENT</t>
  </si>
  <si>
    <t>EQ002</t>
  </si>
  <si>
    <t>MATERIALS &amp; SUPPLIES</t>
  </si>
  <si>
    <t>MAT002</t>
  </si>
  <si>
    <t>Trip 2</t>
  </si>
  <si>
    <t>ODC</t>
  </si>
  <si>
    <t>ODC002</t>
  </si>
  <si>
    <t>TASK 2 TOTAL DIRECT COSTS</t>
  </si>
  <si>
    <t>TASK 2 TOTAL COST</t>
  </si>
  <si>
    <t>TASK 3: [Insert Task Title from SOW]</t>
  </si>
  <si>
    <t>Milestone 3, Milestone 4, Final Report</t>
  </si>
  <si>
    <t>EQ003</t>
  </si>
  <si>
    <t>MAT003</t>
  </si>
  <si>
    <t>Trip 3</t>
  </si>
  <si>
    <t>ODC003</t>
  </si>
  <si>
    <t>TASK 3 TOTAL DIRECT COSTS</t>
  </si>
  <si>
    <t>TASK 3 TOTAL COST</t>
  </si>
  <si>
    <t>Item No</t>
  </si>
  <si>
    <t>Manufacturer</t>
  </si>
  <si>
    <t>Model</t>
  </si>
  <si>
    <t>Qty</t>
  </si>
  <si>
    <t>Quote</t>
  </si>
  <si>
    <t>Justification</t>
  </si>
  <si>
    <t>EQUIPMENT DETAIL - ATTACHMENT</t>
  </si>
  <si>
    <t>Yes/No</t>
  </si>
  <si>
    <t>[Why needed]</t>
  </si>
  <si>
    <t>Quotes required for equipment over $5,000</t>
  </si>
  <si>
    <t>Equipment is EXCLUDED from MTDC base for F&amp;A</t>
  </si>
  <si>
    <t>MATERIALS &amp; SUPPLIES DETAIL</t>
  </si>
  <si>
    <t>[Lab/Office]</t>
  </si>
  <si>
    <t>Quotes required for M&amp;S over $5,000</t>
  </si>
  <si>
    <t>Trip No</t>
  </si>
  <si>
    <t>Purpose</t>
  </si>
  <si>
    <t>Destination</t>
  </si>
  <si>
    <t>Travelers</t>
  </si>
  <si>
    <t>Days</t>
  </si>
  <si>
    <t>Airfare</t>
  </si>
  <si>
    <t>Lodging Day</t>
  </si>
  <si>
    <t>MIE Day</t>
  </si>
  <si>
    <t>Ground</t>
  </si>
  <si>
    <t>TRAVEL DETAIL - ATTACHMENT</t>
  </si>
  <si>
    <t>[Conference/Meeting]</t>
  </si>
  <si>
    <t>[City, State]</t>
  </si>
  <si>
    <t>Use federal per diem rates from gsa.gov</t>
  </si>
  <si>
    <t>First and last day: 75% of M&amp;IE rate</t>
  </si>
  <si>
    <t>Airfare backup required (economy rate)</t>
  </si>
  <si>
    <t>Doc</t>
  </si>
  <si>
    <t>OTHER DIRECT COSTS DETAIL</t>
  </si>
  <si>
    <t>[Pub/Service]</t>
  </si>
  <si>
    <t>Documentation required for items over $5,000</t>
  </si>
  <si>
    <t>Item</t>
  </si>
  <si>
    <t>Sub 1</t>
  </si>
  <si>
    <t>Sub 2</t>
  </si>
  <si>
    <t>Sub 3</t>
  </si>
  <si>
    <t>SUBAWARD DETAIL</t>
  </si>
  <si>
    <t>Organization Name</t>
  </si>
  <si>
    <t>CAGE Code</t>
  </si>
  <si>
    <t>Contact Name</t>
  </si>
  <si>
    <t>Contact Email</t>
  </si>
  <si>
    <t>TOTAL SUBAWARD</t>
  </si>
  <si>
    <t>GRAND TOTAL SUBS</t>
  </si>
  <si>
    <t>REQUIRED DOCS:</t>
  </si>
  <si>
    <t>SOW, Budget, Justification, F&amp;A Agreement</t>
  </si>
  <si>
    <t>F&amp;A NOTE:</t>
  </si>
  <si>
    <t>Prime F&amp;A on first $25K of each sub only</t>
  </si>
  <si>
    <t>Cons 1</t>
  </si>
  <si>
    <t>Cons 2</t>
  </si>
  <si>
    <t>Cons 3</t>
  </si>
  <si>
    <t>CONSULTANT DETAIL</t>
  </si>
  <si>
    <t>Name</t>
  </si>
  <si>
    <t>Organization</t>
  </si>
  <si>
    <t>Expertise Area</t>
  </si>
  <si>
    <t>Daily Rate</t>
  </si>
  <si>
    <t>Number of Days</t>
  </si>
  <si>
    <t>Consulting Fees</t>
  </si>
  <si>
    <t>Travel (if any)</t>
  </si>
  <si>
    <t>TOTAL PER CONSULTANT</t>
  </si>
  <si>
    <t>GRAND TOTAL CONSULTANTS</t>
  </si>
  <si>
    <t>SOW, Rate Justification, CV</t>
  </si>
  <si>
    <t>Check Item</t>
  </si>
  <si>
    <t>Amount</t>
  </si>
  <si>
    <t>Status</t>
  </si>
  <si>
    <t>COST RECONCILIATION CHECK</t>
  </si>
  <si>
    <t>The following totals MUST match:</t>
  </si>
  <si>
    <t>1. Cost Summary Tab Total</t>
  </si>
  <si>
    <t>Enter from Cost Summary</t>
  </si>
  <si>
    <t>2. Monthly Costs Tab Total</t>
  </si>
  <si>
    <t>Enter from Monthly Costs</t>
  </si>
  <si>
    <t>3. Sum of All Task Totals</t>
  </si>
  <si>
    <t>Task 1 + Task 2 + Task 3</t>
  </si>
  <si>
    <t>Variance (should be $0)</t>
  </si>
  <si>
    <t>If not $0, reconcile</t>
  </si>
  <si>
    <t>Milestone Payments Total</t>
  </si>
  <si>
    <t>Enter from Milestones</t>
  </si>
  <si>
    <t>Match to Total Cost?</t>
  </si>
  <si>
    <t>Should be $0</t>
  </si>
  <si>
    <t>- All 3 cost views must equal total cost</t>
  </si>
  <si>
    <t>- Milestone payments = total project cost</t>
  </si>
  <si>
    <t>- Review before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</si>
</sst>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20"/>
      <color rgb="FF142536"/>
      <name val="Calibri"/>
    </font>
    <font>
      <sz val="11"/>
      <color rgb="FF55677A"/>
      <name val="Calibri"/>
    </font>
    <font>
      <b/>
      <sz val="12"/>
      <color rgb="FF142536"/>
      <name val="Calibri"/>
    </font>
    <font>
      <b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ECF5"/>
      </patternFill>
    </fill>
    <fill>
      <patternFill patternType="solid">
        <fgColor rgb="FF154C79"/>
      </patternFill>
    </fill>
  </fills>
  <borders count="3">
    <border>
      <left/>
      <right/>
      <top/>
      <bottom/>
      <diagonal/>
    </border>
    <border>
      <left style="thin">
        <color rgb="FFD5E1E8"/>
      </left>
      <right style="thin">
        <color rgb="FFD5E1E8"/>
      </right>
      <top style="thin">
        <color rgb="FFD5E1E8"/>
      </top>
      <bottom style="thin">
        <color rgb="FFD5E1E8"/>
      </bottom>
      <diagonal/>
    </border>
    <border>
      <left/>
      <right/>
      <top/>
      <bottom style="thin">
        <color rgb="FFD5E1E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3" borderId="1" xfId="0" applyFont="1" applyFill="1" applyBorder="1"/>
    <xf numFmtId="0" fontId="0" fillId="2" borderId="2" xfId="0" applyFill="1" applyBorder="1"/>
    <xf numFmtId="0" fontId="0" fillId="0" borderId="2" xfId="0" applyBorder="1"/>
    <xf numFmtId="4" fontId="0" fillId="0" borderId="2" xfId="0" applyNumberFormat="1" applyBorder="1"/>
    <xf numFmtId="4" fontId="0" fillId="2" borderId="2" xfId="0" applyNumberFormat="1" applyFill="1" applyBorder="1"/>
    <xf numFmtId="0" fontId="3" fillId="2" borderId="1" xfId="0" applyFont="1" applyFill="1" applyBorder="1" applyAlignment="1">
      <alignment vertical="center" wrapText="1"/>
    </xf>
    <xf numFmtId="0" fontId="1" fillId="2" borderId="0" xfId="0" applyFont="1" applyFill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pane ySplit="4" topLeftCell="A5" activePane="bottomLeft" state="frozen"/>
      <selection pane="bottomLeft"/>
    </sheetView>
  </sheetViews>
  <sheetFormatPr defaultColWidth="18" defaultRowHeight="14.45"/>
  <sheetData>
    <row r="1" spans="1:4" ht="26.1">
      <c r="A1" s="7" t="s">
        <v>0</v>
      </c>
      <c r="B1" s="7"/>
      <c r="C1" s="7"/>
      <c r="D1" s="7"/>
    </row>
    <row r="2" spans="1:4">
      <c r="A2" s="8" t="s">
        <v>1</v>
      </c>
      <c r="B2" s="8"/>
      <c r="C2" s="8"/>
      <c r="D2" s="8"/>
    </row>
    <row r="4" spans="1:4">
      <c r="A4" s="6" t="s">
        <v>2</v>
      </c>
      <c r="B4" s="6"/>
      <c r="C4" s="6" t="s">
        <v>3</v>
      </c>
      <c r="D4" s="6"/>
    </row>
    <row r="5" spans="1:4">
      <c r="A5" s="6"/>
      <c r="B5" s="6"/>
      <c r="C5" s="6"/>
      <c r="D5" s="6"/>
    </row>
    <row r="7" spans="1:4">
      <c r="A7" s="6" t="s">
        <v>4</v>
      </c>
      <c r="B7" s="6"/>
      <c r="C7" s="6" t="s">
        <v>5</v>
      </c>
      <c r="D7" s="6"/>
    </row>
    <row r="8" spans="1:4">
      <c r="A8" s="6"/>
      <c r="B8" s="6"/>
      <c r="C8" s="6"/>
      <c r="D8" s="6"/>
    </row>
  </sheetData>
  <mergeCells count="6">
    <mergeCell ref="A1:D1"/>
    <mergeCell ref="A2:D2"/>
    <mergeCell ref="A4:B5"/>
    <mergeCell ref="C4:D5"/>
    <mergeCell ref="A7:B8"/>
    <mergeCell ref="C7:D8"/>
  </mergeCell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9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3" width="34" customWidth="1"/>
  </cols>
  <sheetData>
    <row r="1" spans="1:3" ht="21.95" customHeight="1">
      <c r="A1" s="1" t="s">
        <v>6</v>
      </c>
      <c r="B1" s="1" t="s">
        <v>7</v>
      </c>
      <c r="C1" s="1" t="s">
        <v>8</v>
      </c>
    </row>
    <row r="2" spans="1:3">
      <c r="A2" s="2" t="s">
        <v>9</v>
      </c>
      <c r="B2" s="2" t="s">
        <v>10</v>
      </c>
      <c r="C2" s="2" t="s">
        <v>10</v>
      </c>
    </row>
    <row r="3" spans="1:3">
      <c r="A3" s="3" t="s">
        <v>11</v>
      </c>
      <c r="B3" s="3" t="s">
        <v>12</v>
      </c>
      <c r="C3" s="3" t="s">
        <v>13</v>
      </c>
    </row>
    <row r="4" spans="1:3">
      <c r="A4" s="2" t="s">
        <v>10</v>
      </c>
      <c r="B4" s="2" t="s">
        <v>14</v>
      </c>
      <c r="C4" s="2" t="s">
        <v>15</v>
      </c>
    </row>
    <row r="5" spans="1:3">
      <c r="A5" s="3" t="s">
        <v>10</v>
      </c>
      <c r="B5" s="3" t="s">
        <v>16</v>
      </c>
      <c r="C5" s="3" t="s">
        <v>17</v>
      </c>
    </row>
    <row r="6" spans="1:3">
      <c r="A6" s="2" t="s">
        <v>10</v>
      </c>
      <c r="B6" s="2" t="s">
        <v>18</v>
      </c>
      <c r="C6" s="2" t="s">
        <v>19</v>
      </c>
    </row>
    <row r="7" spans="1:3">
      <c r="A7" s="3" t="s">
        <v>20</v>
      </c>
      <c r="B7" s="3" t="s">
        <v>21</v>
      </c>
      <c r="C7" s="3" t="s">
        <v>22</v>
      </c>
    </row>
    <row r="8" spans="1:3">
      <c r="A8" s="2" t="s">
        <v>10</v>
      </c>
      <c r="B8" s="2" t="s">
        <v>23</v>
      </c>
      <c r="C8" s="2" t="s">
        <v>24</v>
      </c>
    </row>
    <row r="9" spans="1:3">
      <c r="A9" s="3" t="s">
        <v>10</v>
      </c>
      <c r="B9" s="3" t="s">
        <v>25</v>
      </c>
      <c r="C9" s="3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3" t="s">
        <v>10</v>
      </c>
      <c r="B11" s="3" t="s">
        <v>30</v>
      </c>
      <c r="C11" s="3" t="s">
        <v>31</v>
      </c>
    </row>
    <row r="12" spans="1:3">
      <c r="A12" s="2" t="s">
        <v>10</v>
      </c>
      <c r="B12" s="2" t="s">
        <v>32</v>
      </c>
      <c r="C12" s="2" t="s">
        <v>33</v>
      </c>
    </row>
    <row r="13" spans="1:3">
      <c r="A13" s="3" t="s">
        <v>34</v>
      </c>
      <c r="B13" s="3" t="s">
        <v>35</v>
      </c>
      <c r="C13" s="3" t="s">
        <v>36</v>
      </c>
    </row>
    <row r="14" spans="1:3">
      <c r="A14" s="2" t="s">
        <v>10</v>
      </c>
      <c r="B14" s="2" t="s">
        <v>37</v>
      </c>
      <c r="C14" s="2" t="s">
        <v>38</v>
      </c>
    </row>
    <row r="15" spans="1:3">
      <c r="A15" s="3" t="s">
        <v>10</v>
      </c>
      <c r="B15" s="3" t="s">
        <v>39</v>
      </c>
      <c r="C15" s="3" t="s">
        <v>40</v>
      </c>
    </row>
    <row r="16" spans="1:3">
      <c r="A16" s="2" t="s">
        <v>41</v>
      </c>
      <c r="B16" s="2" t="s">
        <v>42</v>
      </c>
      <c r="C16" s="2" t="s">
        <v>43</v>
      </c>
    </row>
    <row r="17" spans="1:3">
      <c r="A17" s="3" t="s">
        <v>10</v>
      </c>
      <c r="B17" s="3" t="s">
        <v>44</v>
      </c>
      <c r="C17" s="3" t="s">
        <v>45</v>
      </c>
    </row>
    <row r="18" spans="1:3">
      <c r="A18" s="2" t="s">
        <v>46</v>
      </c>
      <c r="B18" s="2" t="s">
        <v>47</v>
      </c>
      <c r="C18" s="2" t="s">
        <v>48</v>
      </c>
    </row>
    <row r="19" spans="1:3">
      <c r="A19" s="3" t="s">
        <v>10</v>
      </c>
      <c r="B19" s="3" t="s">
        <v>49</v>
      </c>
      <c r="C19" s="3" t="s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4" customWidth="1"/>
    <col min="2" max="2" width="17" customWidth="1"/>
    <col min="3" max="4" width="19" customWidth="1"/>
    <col min="5" max="5" width="17" customWidth="1"/>
  </cols>
  <sheetData>
    <row r="1" spans="1:5" ht="21.95" customHeight="1">
      <c r="A1" s="1" t="s">
        <v>51</v>
      </c>
      <c r="B1" s="1" t="s">
        <v>52</v>
      </c>
      <c r="C1" s="1" t="s">
        <v>53</v>
      </c>
      <c r="D1" s="1" t="s">
        <v>54</v>
      </c>
      <c r="E1" s="1" t="s">
        <v>55</v>
      </c>
    </row>
    <row r="2" spans="1:5">
      <c r="A2" s="2" t="s">
        <v>56</v>
      </c>
      <c r="B2" s="2" t="s">
        <v>10</v>
      </c>
      <c r="C2" s="2" t="s">
        <v>10</v>
      </c>
      <c r="D2" s="2" t="s">
        <v>10</v>
      </c>
      <c r="E2" s="2" t="s">
        <v>10</v>
      </c>
    </row>
    <row r="3" spans="1:5">
      <c r="A3" s="3" t="s">
        <v>57</v>
      </c>
      <c r="B3" s="3" t="s">
        <v>10</v>
      </c>
      <c r="C3" s="3" t="s">
        <v>10</v>
      </c>
      <c r="D3" s="3" t="s">
        <v>10</v>
      </c>
      <c r="E3" s="3" t="s">
        <v>10</v>
      </c>
    </row>
    <row r="4" spans="1:5">
      <c r="A4" s="2" t="s">
        <v>58</v>
      </c>
      <c r="B4" s="2" t="s">
        <v>10</v>
      </c>
      <c r="C4" s="2" t="s">
        <v>10</v>
      </c>
      <c r="D4" s="2" t="s">
        <v>10</v>
      </c>
      <c r="E4" s="2" t="s">
        <v>10</v>
      </c>
    </row>
    <row r="5" spans="1:5">
      <c r="A5" s="3" t="s">
        <v>10</v>
      </c>
      <c r="B5" s="3" t="s">
        <v>10</v>
      </c>
      <c r="C5" s="3" t="s">
        <v>10</v>
      </c>
      <c r="D5" s="3" t="s">
        <v>10</v>
      </c>
      <c r="E5" s="3" t="s">
        <v>10</v>
      </c>
    </row>
    <row r="6" spans="1:5">
      <c r="A6" s="2" t="s">
        <v>59</v>
      </c>
      <c r="B6" s="2" t="s">
        <v>60</v>
      </c>
      <c r="C6" s="2" t="s">
        <v>61</v>
      </c>
      <c r="D6" s="2" t="s">
        <v>61</v>
      </c>
      <c r="E6" s="2" t="s">
        <v>62</v>
      </c>
    </row>
    <row r="7" spans="1:5">
      <c r="A7" s="3" t="s">
        <v>63</v>
      </c>
      <c r="B7" s="4">
        <v>0</v>
      </c>
      <c r="C7" s="4">
        <v>0</v>
      </c>
      <c r="D7" s="4">
        <v>0</v>
      </c>
      <c r="E7" s="3">
        <f t="shared" ref="E7:E17" si="0">SUM(B7:D7)</f>
        <v>0</v>
      </c>
    </row>
    <row r="8" spans="1:5">
      <c r="A8" s="2" t="s">
        <v>64</v>
      </c>
      <c r="B8" s="5">
        <v>0</v>
      </c>
      <c r="C8" s="5">
        <v>0</v>
      </c>
      <c r="D8" s="5">
        <v>0</v>
      </c>
      <c r="E8" s="2">
        <f t="shared" si="0"/>
        <v>0</v>
      </c>
    </row>
    <row r="9" spans="1:5">
      <c r="A9" s="3" t="s">
        <v>65</v>
      </c>
      <c r="B9" s="3">
        <f>B7+B8</f>
        <v>0</v>
      </c>
      <c r="C9" s="3">
        <f>C7+C8</f>
        <v>0</v>
      </c>
      <c r="D9" s="3">
        <f>D7+D8</f>
        <v>0</v>
      </c>
      <c r="E9" s="3">
        <f t="shared" si="0"/>
        <v>0</v>
      </c>
    </row>
    <row r="10" spans="1:5">
      <c r="A10" s="2" t="s">
        <v>66</v>
      </c>
      <c r="B10" s="5">
        <v>0</v>
      </c>
      <c r="C10" s="5">
        <v>0</v>
      </c>
      <c r="D10" s="5">
        <v>0</v>
      </c>
      <c r="E10" s="2">
        <f t="shared" si="0"/>
        <v>0</v>
      </c>
    </row>
    <row r="11" spans="1:5">
      <c r="A11" s="3" t="s">
        <v>67</v>
      </c>
      <c r="B11" s="4">
        <v>0</v>
      </c>
      <c r="C11" s="4">
        <v>0</v>
      </c>
      <c r="D11" s="4">
        <v>0</v>
      </c>
      <c r="E11" s="3">
        <f t="shared" si="0"/>
        <v>0</v>
      </c>
    </row>
    <row r="12" spans="1:5">
      <c r="A12" s="2" t="s">
        <v>68</v>
      </c>
      <c r="B12" s="5">
        <v>0</v>
      </c>
      <c r="C12" s="5">
        <v>0</v>
      </c>
      <c r="D12" s="5">
        <v>0</v>
      </c>
      <c r="E12" s="2">
        <f t="shared" si="0"/>
        <v>0</v>
      </c>
    </row>
    <row r="13" spans="1:5">
      <c r="A13" s="3" t="s">
        <v>69</v>
      </c>
      <c r="B13" s="4">
        <v>0</v>
      </c>
      <c r="C13" s="4">
        <v>0</v>
      </c>
      <c r="D13" s="4">
        <v>0</v>
      </c>
      <c r="E13" s="3">
        <f t="shared" si="0"/>
        <v>0</v>
      </c>
    </row>
    <row r="14" spans="1:5">
      <c r="A14" s="2" t="s">
        <v>70</v>
      </c>
      <c r="B14" s="5">
        <v>0</v>
      </c>
      <c r="C14" s="5">
        <v>0</v>
      </c>
      <c r="D14" s="5">
        <v>0</v>
      </c>
      <c r="E14" s="2">
        <f t="shared" si="0"/>
        <v>0</v>
      </c>
    </row>
    <row r="15" spans="1:5">
      <c r="A15" s="3" t="s">
        <v>71</v>
      </c>
      <c r="B15" s="4">
        <v>0</v>
      </c>
      <c r="C15" s="4">
        <v>0</v>
      </c>
      <c r="D15" s="4">
        <v>0</v>
      </c>
      <c r="E15" s="3">
        <f t="shared" si="0"/>
        <v>0</v>
      </c>
    </row>
    <row r="16" spans="1:5">
      <c r="A16" s="2" t="s">
        <v>72</v>
      </c>
      <c r="B16" s="2">
        <f>SUM(B9:B15)</f>
        <v>0</v>
      </c>
      <c r="C16" s="2">
        <f>SUM(C9:C15)</f>
        <v>0</v>
      </c>
      <c r="D16" s="2">
        <f>SUM(D9:D15)</f>
        <v>0</v>
      </c>
      <c r="E16" s="2">
        <f t="shared" si="0"/>
        <v>0</v>
      </c>
    </row>
    <row r="17" spans="1:5">
      <c r="A17" s="3" t="s">
        <v>73</v>
      </c>
      <c r="B17" s="4">
        <v>0</v>
      </c>
      <c r="C17" s="4">
        <v>0</v>
      </c>
      <c r="D17" s="4">
        <v>0</v>
      </c>
      <c r="E17" s="3">
        <f t="shared" si="0"/>
        <v>0</v>
      </c>
    </row>
    <row r="18" spans="1:5">
      <c r="A18" s="2" t="s">
        <v>74</v>
      </c>
      <c r="B18" s="2" t="s">
        <v>75</v>
      </c>
      <c r="C18" s="2" t="s">
        <v>75</v>
      </c>
      <c r="D18" s="2" t="s">
        <v>75</v>
      </c>
      <c r="E18" s="2" t="s">
        <v>10</v>
      </c>
    </row>
    <row r="19" spans="1:5">
      <c r="A19" s="3" t="s">
        <v>76</v>
      </c>
      <c r="B19" s="4">
        <v>0</v>
      </c>
      <c r="C19" s="4">
        <v>0</v>
      </c>
      <c r="D19" s="4">
        <v>0</v>
      </c>
      <c r="E19" s="3">
        <f>SUM(B19:D19)</f>
        <v>0</v>
      </c>
    </row>
    <row r="20" spans="1:5">
      <c r="A20" s="2" t="s">
        <v>77</v>
      </c>
      <c r="B20" s="2">
        <f>B16+B19</f>
        <v>0</v>
      </c>
      <c r="C20" s="2">
        <f>C16+C19</f>
        <v>0</v>
      </c>
      <c r="D20" s="2">
        <f>D16+D19</f>
        <v>0</v>
      </c>
      <c r="E20" s="2">
        <f>SUM(B20:D20)</f>
        <v>0</v>
      </c>
    </row>
    <row r="21" spans="1:5">
      <c r="A21" s="3" t="s">
        <v>78</v>
      </c>
      <c r="B21" s="4">
        <v>0</v>
      </c>
      <c r="C21" s="4">
        <v>0</v>
      </c>
      <c r="D21" s="4">
        <v>0</v>
      </c>
      <c r="E21" s="3">
        <f>SUM(B21:D21)</f>
        <v>0</v>
      </c>
    </row>
    <row r="22" spans="1:5">
      <c r="A22" s="2" t="s">
        <v>79</v>
      </c>
      <c r="B22" s="2">
        <f>B20+B21</f>
        <v>0</v>
      </c>
      <c r="C22" s="2">
        <f>C20+C21</f>
        <v>0</v>
      </c>
      <c r="D22" s="2">
        <f>D20+D21</f>
        <v>0</v>
      </c>
      <c r="E22" s="2">
        <f>SUM(B22:D22)</f>
        <v>0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3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0" customWidth="1"/>
    <col min="2" max="2" width="18" customWidth="1"/>
    <col min="3" max="4" width="34" customWidth="1"/>
    <col min="5" max="6" width="21" customWidth="1"/>
    <col min="7" max="7" width="20" customWidth="1"/>
  </cols>
  <sheetData>
    <row r="1" spans="1:7" ht="21.95" customHeight="1">
      <c r="A1" s="1" t="s">
        <v>80</v>
      </c>
      <c r="B1" s="1" t="s">
        <v>81</v>
      </c>
      <c r="C1" s="1" t="s">
        <v>82</v>
      </c>
      <c r="D1" s="1" t="s">
        <v>83</v>
      </c>
      <c r="E1" s="1" t="s">
        <v>84</v>
      </c>
      <c r="F1" s="1" t="s">
        <v>85</v>
      </c>
      <c r="G1" s="1" t="s">
        <v>86</v>
      </c>
    </row>
    <row r="2" spans="1:7">
      <c r="A2" s="2" t="s">
        <v>87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</row>
    <row r="3" spans="1:7">
      <c r="A3" s="3" t="s">
        <v>88</v>
      </c>
      <c r="B3" s="4">
        <v>1</v>
      </c>
      <c r="C3" s="3" t="s">
        <v>89</v>
      </c>
      <c r="D3" s="3" t="s">
        <v>90</v>
      </c>
      <c r="E3" s="4">
        <v>3</v>
      </c>
      <c r="F3" s="3" t="s">
        <v>91</v>
      </c>
      <c r="G3" s="4">
        <v>0</v>
      </c>
    </row>
    <row r="4" spans="1:7">
      <c r="A4" s="2" t="s">
        <v>92</v>
      </c>
      <c r="B4" s="5">
        <v>2</v>
      </c>
      <c r="C4" s="2" t="s">
        <v>89</v>
      </c>
      <c r="D4" s="2" t="s">
        <v>90</v>
      </c>
      <c r="E4" s="5">
        <v>6</v>
      </c>
      <c r="F4" s="2" t="s">
        <v>93</v>
      </c>
      <c r="G4" s="5">
        <v>0</v>
      </c>
    </row>
    <row r="5" spans="1:7">
      <c r="A5" s="3" t="s">
        <v>94</v>
      </c>
      <c r="B5" s="4">
        <v>3</v>
      </c>
      <c r="C5" s="3" t="s">
        <v>89</v>
      </c>
      <c r="D5" s="3" t="s">
        <v>90</v>
      </c>
      <c r="E5" s="4">
        <v>12</v>
      </c>
      <c r="F5" s="3" t="s">
        <v>95</v>
      </c>
      <c r="G5" s="4">
        <v>0</v>
      </c>
    </row>
    <row r="6" spans="1:7">
      <c r="A6" s="2" t="s">
        <v>96</v>
      </c>
      <c r="B6" s="5">
        <v>4</v>
      </c>
      <c r="C6" s="2" t="s">
        <v>89</v>
      </c>
      <c r="D6" s="2" t="s">
        <v>90</v>
      </c>
      <c r="E6" s="5">
        <v>15</v>
      </c>
      <c r="F6" s="2" t="s">
        <v>97</v>
      </c>
      <c r="G6" s="5">
        <v>0</v>
      </c>
    </row>
    <row r="7" spans="1:7">
      <c r="A7" s="3" t="s">
        <v>98</v>
      </c>
      <c r="B7" s="4">
        <v>5</v>
      </c>
      <c r="C7" s="3" t="s">
        <v>99</v>
      </c>
      <c r="D7" s="3" t="s">
        <v>100</v>
      </c>
      <c r="E7" s="4">
        <v>18</v>
      </c>
      <c r="F7" s="3" t="s">
        <v>101</v>
      </c>
      <c r="G7" s="4">
        <v>0</v>
      </c>
    </row>
    <row r="8" spans="1:7">
      <c r="A8" s="2" t="s">
        <v>10</v>
      </c>
      <c r="B8" s="2" t="s">
        <v>10</v>
      </c>
      <c r="C8" s="2" t="s">
        <v>10</v>
      </c>
      <c r="D8" s="2" t="s">
        <v>10</v>
      </c>
      <c r="E8" s="2" t="s">
        <v>10</v>
      </c>
      <c r="F8" s="2" t="s">
        <v>102</v>
      </c>
      <c r="G8" s="2">
        <f>SUM(G3:G7)</f>
        <v>0</v>
      </c>
    </row>
    <row r="9" spans="1:7">
      <c r="A9" s="3" t="s">
        <v>10</v>
      </c>
      <c r="B9" s="3" t="s">
        <v>10</v>
      </c>
      <c r="C9" s="3" t="s">
        <v>103</v>
      </c>
      <c r="D9" s="3" t="s">
        <v>10</v>
      </c>
      <c r="E9" s="3" t="s">
        <v>10</v>
      </c>
      <c r="F9" s="3" t="s">
        <v>10</v>
      </c>
      <c r="G9" s="3" t="s">
        <v>10</v>
      </c>
    </row>
    <row r="10" spans="1:7">
      <c r="A10" s="2" t="s">
        <v>10</v>
      </c>
      <c r="B10" s="2" t="s">
        <v>10</v>
      </c>
      <c r="C10" s="2" t="s">
        <v>104</v>
      </c>
      <c r="D10" s="2" t="s">
        <v>10</v>
      </c>
      <c r="E10" s="2" t="s">
        <v>10</v>
      </c>
      <c r="F10" s="2" t="s">
        <v>10</v>
      </c>
      <c r="G10" s="2" t="s">
        <v>10</v>
      </c>
    </row>
    <row r="11" spans="1:7">
      <c r="A11" s="3" t="s">
        <v>10</v>
      </c>
      <c r="B11" s="3" t="s">
        <v>10</v>
      </c>
      <c r="C11" s="3" t="s">
        <v>105</v>
      </c>
      <c r="D11" s="3" t="s">
        <v>10</v>
      </c>
      <c r="E11" s="3" t="s">
        <v>10</v>
      </c>
      <c r="F11" s="3" t="s">
        <v>10</v>
      </c>
      <c r="G11" s="3" t="s">
        <v>10</v>
      </c>
    </row>
    <row r="12" spans="1:7">
      <c r="A12" s="2" t="s">
        <v>10</v>
      </c>
      <c r="B12" s="2" t="s">
        <v>10</v>
      </c>
      <c r="C12" s="2" t="s">
        <v>106</v>
      </c>
      <c r="D12" s="2" t="s">
        <v>10</v>
      </c>
      <c r="E12" s="2" t="s">
        <v>10</v>
      </c>
      <c r="F12" s="2" t="s">
        <v>10</v>
      </c>
      <c r="G12" s="2" t="s">
        <v>10</v>
      </c>
    </row>
    <row r="13" spans="1:7">
      <c r="A13" s="3" t="s">
        <v>10</v>
      </c>
      <c r="B13" s="3" t="s">
        <v>10</v>
      </c>
      <c r="C13" s="3" t="s">
        <v>107</v>
      </c>
      <c r="D13" s="3" t="s">
        <v>10</v>
      </c>
      <c r="E13" s="3" t="s">
        <v>10</v>
      </c>
      <c r="F13" s="3" t="s">
        <v>10</v>
      </c>
      <c r="G13" s="3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3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4" customWidth="1"/>
    <col min="2" max="13" width="16" customWidth="1"/>
    <col min="14" max="14" width="17" customWidth="1"/>
  </cols>
  <sheetData>
    <row r="1" spans="1:14" ht="21.95" customHeight="1">
      <c r="A1" s="1" t="s">
        <v>108</v>
      </c>
      <c r="B1" s="1" t="s">
        <v>109</v>
      </c>
      <c r="C1" s="1" t="s">
        <v>110</v>
      </c>
      <c r="D1" s="1" t="s">
        <v>111</v>
      </c>
      <c r="E1" s="1" t="s">
        <v>112</v>
      </c>
      <c r="F1" s="1" t="s">
        <v>113</v>
      </c>
      <c r="G1" s="1" t="s">
        <v>114</v>
      </c>
      <c r="H1" s="1" t="s">
        <v>115</v>
      </c>
      <c r="I1" s="1" t="s">
        <v>116</v>
      </c>
      <c r="J1" s="1" t="s">
        <v>117</v>
      </c>
      <c r="K1" s="1" t="s">
        <v>118</v>
      </c>
      <c r="L1" s="1" t="s">
        <v>119</v>
      </c>
      <c r="M1" s="1" t="s">
        <v>120</v>
      </c>
      <c r="N1" s="1" t="s">
        <v>62</v>
      </c>
    </row>
    <row r="2" spans="1:14">
      <c r="A2" s="2" t="s">
        <v>121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  <c r="I2" s="2" t="s">
        <v>10</v>
      </c>
      <c r="J2" s="2" t="s">
        <v>10</v>
      </c>
      <c r="K2" s="2" t="s">
        <v>10</v>
      </c>
      <c r="L2" s="2" t="s">
        <v>10</v>
      </c>
      <c r="M2" s="2" t="s">
        <v>10</v>
      </c>
      <c r="N2" s="2" t="s">
        <v>10</v>
      </c>
    </row>
    <row r="3" spans="1:14">
      <c r="A3" s="3" t="s">
        <v>63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3">
        <f t="shared" ref="N3:N13" si="0">SUM(B3:M3)</f>
        <v>0</v>
      </c>
    </row>
    <row r="4" spans="1:14">
      <c r="A4" s="2" t="s">
        <v>64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2">
        <f t="shared" si="0"/>
        <v>0</v>
      </c>
    </row>
    <row r="5" spans="1:14">
      <c r="A5" s="3" t="s">
        <v>66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3">
        <f t="shared" si="0"/>
        <v>0</v>
      </c>
    </row>
    <row r="6" spans="1:14">
      <c r="A6" s="2" t="s">
        <v>67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2">
        <f t="shared" si="0"/>
        <v>0</v>
      </c>
    </row>
    <row r="7" spans="1:14">
      <c r="A7" s="3" t="s">
        <v>68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3">
        <f t="shared" si="0"/>
        <v>0</v>
      </c>
    </row>
    <row r="8" spans="1:14">
      <c r="A8" s="2" t="s">
        <v>69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2">
        <f t="shared" si="0"/>
        <v>0</v>
      </c>
    </row>
    <row r="9" spans="1:14">
      <c r="A9" s="3" t="s">
        <v>70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3">
        <f t="shared" si="0"/>
        <v>0</v>
      </c>
    </row>
    <row r="10" spans="1:14">
      <c r="A10" s="2" t="s">
        <v>71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2">
        <f t="shared" si="0"/>
        <v>0</v>
      </c>
    </row>
    <row r="11" spans="1:14">
      <c r="A11" s="3" t="s">
        <v>72</v>
      </c>
      <c r="B11" s="3">
        <f t="shared" ref="B11:M11" si="1">SUM(B3:B10)</f>
        <v>0</v>
      </c>
      <c r="C11" s="3">
        <f t="shared" si="1"/>
        <v>0</v>
      </c>
      <c r="D11" s="3">
        <f t="shared" si="1"/>
        <v>0</v>
      </c>
      <c r="E11" s="3">
        <f t="shared" si="1"/>
        <v>0</v>
      </c>
      <c r="F11" s="3">
        <f t="shared" si="1"/>
        <v>0</v>
      </c>
      <c r="G11" s="3">
        <f t="shared" si="1"/>
        <v>0</v>
      </c>
      <c r="H11" s="3">
        <f t="shared" si="1"/>
        <v>0</v>
      </c>
      <c r="I11" s="3">
        <f t="shared" si="1"/>
        <v>0</v>
      </c>
      <c r="J11" s="3">
        <f t="shared" si="1"/>
        <v>0</v>
      </c>
      <c r="K11" s="3">
        <f t="shared" si="1"/>
        <v>0</v>
      </c>
      <c r="L11" s="3">
        <f t="shared" si="1"/>
        <v>0</v>
      </c>
      <c r="M11" s="3">
        <f t="shared" si="1"/>
        <v>0</v>
      </c>
      <c r="N11" s="3">
        <f t="shared" si="0"/>
        <v>0</v>
      </c>
    </row>
    <row r="12" spans="1:14">
      <c r="A12" s="2" t="s">
        <v>76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2">
        <f t="shared" si="0"/>
        <v>0</v>
      </c>
    </row>
    <row r="13" spans="1:14">
      <c r="A13" s="3" t="s">
        <v>77</v>
      </c>
      <c r="B13" s="3">
        <f t="shared" ref="B13:M13" si="2">B11+B12</f>
        <v>0</v>
      </c>
      <c r="C13" s="3">
        <f t="shared" si="2"/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  <c r="J13" s="3">
        <f t="shared" si="2"/>
        <v>0</v>
      </c>
      <c r="K13" s="3">
        <f t="shared" si="2"/>
        <v>0</v>
      </c>
      <c r="L13" s="3">
        <f t="shared" si="2"/>
        <v>0</v>
      </c>
      <c r="M13" s="3">
        <f t="shared" si="2"/>
        <v>0</v>
      </c>
      <c r="N13" s="3">
        <f t="shared" si="0"/>
        <v>0</v>
      </c>
    </row>
  </sheetData>
  <pageMargins left="0.7" right="0.7" top="0.75" bottom="0.75" header="0.3" footer="0.3"/>
  <pageSetup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0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0" customWidth="1"/>
    <col min="2" max="2" width="24" customWidth="1"/>
    <col min="3" max="3" width="17" customWidth="1"/>
    <col min="4" max="9" width="15" customWidth="1"/>
    <col min="10" max="10" width="17" customWidth="1"/>
    <col min="11" max="11" width="18" customWidth="1"/>
  </cols>
  <sheetData>
    <row r="1" spans="1:11" ht="21.95" customHeight="1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</row>
    <row r="2" spans="1:11">
      <c r="A2" s="2" t="s">
        <v>133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  <c r="I2" s="2" t="s">
        <v>10</v>
      </c>
      <c r="J2" s="2" t="s">
        <v>10</v>
      </c>
      <c r="K2" s="2" t="s">
        <v>10</v>
      </c>
    </row>
    <row r="3" spans="1:11">
      <c r="A3" s="3" t="s">
        <v>134</v>
      </c>
      <c r="B3" s="3" t="s">
        <v>135</v>
      </c>
      <c r="C3" s="4">
        <v>0</v>
      </c>
      <c r="D3" s="4">
        <v>0</v>
      </c>
      <c r="E3" s="3">
        <f t="shared" ref="E3:E9" si="0">C3*D3</f>
        <v>0</v>
      </c>
      <c r="F3" s="4">
        <v>0</v>
      </c>
      <c r="G3" s="3">
        <f t="shared" ref="G3:G9" si="1">C3*F3</f>
        <v>0</v>
      </c>
      <c r="H3" s="4">
        <v>0</v>
      </c>
      <c r="I3" s="3">
        <f t="shared" ref="I3:I9" si="2">C3*H3</f>
        <v>0</v>
      </c>
      <c r="J3" s="3">
        <f t="shared" ref="J3:K9" si="3">D3+F3+H3</f>
        <v>0</v>
      </c>
      <c r="K3" s="3">
        <f t="shared" si="3"/>
        <v>0</v>
      </c>
    </row>
    <row r="4" spans="1:11">
      <c r="A4" s="2" t="s">
        <v>136</v>
      </c>
      <c r="B4" s="2" t="s">
        <v>135</v>
      </c>
      <c r="C4" s="5">
        <v>0</v>
      </c>
      <c r="D4" s="5">
        <v>0</v>
      </c>
      <c r="E4" s="2">
        <f t="shared" si="0"/>
        <v>0</v>
      </c>
      <c r="F4" s="5">
        <v>0</v>
      </c>
      <c r="G4" s="2">
        <f t="shared" si="1"/>
        <v>0</v>
      </c>
      <c r="H4" s="5">
        <v>0</v>
      </c>
      <c r="I4" s="2">
        <f t="shared" si="2"/>
        <v>0</v>
      </c>
      <c r="J4" s="2">
        <f t="shared" si="3"/>
        <v>0</v>
      </c>
      <c r="K4" s="2">
        <f t="shared" si="3"/>
        <v>0</v>
      </c>
    </row>
    <row r="5" spans="1:11">
      <c r="A5" s="3" t="s">
        <v>137</v>
      </c>
      <c r="B5" s="3" t="s">
        <v>10</v>
      </c>
      <c r="C5" s="4">
        <v>0</v>
      </c>
      <c r="D5" s="4">
        <v>0</v>
      </c>
      <c r="E5" s="3">
        <f t="shared" si="0"/>
        <v>0</v>
      </c>
      <c r="F5" s="4">
        <v>0</v>
      </c>
      <c r="G5" s="3">
        <f t="shared" si="1"/>
        <v>0</v>
      </c>
      <c r="H5" s="4">
        <v>0</v>
      </c>
      <c r="I5" s="3">
        <f t="shared" si="2"/>
        <v>0</v>
      </c>
      <c r="J5" s="3">
        <f t="shared" si="3"/>
        <v>0</v>
      </c>
      <c r="K5" s="3">
        <f t="shared" si="3"/>
        <v>0</v>
      </c>
    </row>
    <row r="6" spans="1:11">
      <c r="A6" s="2" t="s">
        <v>138</v>
      </c>
      <c r="B6" s="2" t="s">
        <v>10</v>
      </c>
      <c r="C6" s="5">
        <v>0</v>
      </c>
      <c r="D6" s="5">
        <v>0</v>
      </c>
      <c r="E6" s="2">
        <f t="shared" si="0"/>
        <v>0</v>
      </c>
      <c r="F6" s="5">
        <v>0</v>
      </c>
      <c r="G6" s="2">
        <f t="shared" si="1"/>
        <v>0</v>
      </c>
      <c r="H6" s="5">
        <v>0</v>
      </c>
      <c r="I6" s="2">
        <f t="shared" si="2"/>
        <v>0</v>
      </c>
      <c r="J6" s="2">
        <f t="shared" si="3"/>
        <v>0</v>
      </c>
      <c r="K6" s="2">
        <f t="shared" si="3"/>
        <v>0</v>
      </c>
    </row>
    <row r="7" spans="1:11">
      <c r="A7" s="3" t="s">
        <v>139</v>
      </c>
      <c r="B7" s="3" t="s">
        <v>10</v>
      </c>
      <c r="C7" s="4">
        <v>0</v>
      </c>
      <c r="D7" s="4">
        <v>0</v>
      </c>
      <c r="E7" s="3">
        <f t="shared" si="0"/>
        <v>0</v>
      </c>
      <c r="F7" s="4">
        <v>0</v>
      </c>
      <c r="G7" s="3">
        <f t="shared" si="1"/>
        <v>0</v>
      </c>
      <c r="H7" s="4">
        <v>0</v>
      </c>
      <c r="I7" s="3">
        <f t="shared" si="2"/>
        <v>0</v>
      </c>
      <c r="J7" s="3">
        <f t="shared" si="3"/>
        <v>0</v>
      </c>
      <c r="K7" s="3">
        <f t="shared" si="3"/>
        <v>0</v>
      </c>
    </row>
    <row r="8" spans="1:11">
      <c r="A8" s="2" t="s">
        <v>140</v>
      </c>
      <c r="B8" s="2" t="s">
        <v>10</v>
      </c>
      <c r="C8" s="5">
        <v>0</v>
      </c>
      <c r="D8" s="5">
        <v>0</v>
      </c>
      <c r="E8" s="2">
        <f t="shared" si="0"/>
        <v>0</v>
      </c>
      <c r="F8" s="5">
        <v>0</v>
      </c>
      <c r="G8" s="2">
        <f t="shared" si="1"/>
        <v>0</v>
      </c>
      <c r="H8" s="5">
        <v>0</v>
      </c>
      <c r="I8" s="2">
        <f t="shared" si="2"/>
        <v>0</v>
      </c>
      <c r="J8" s="2">
        <f t="shared" si="3"/>
        <v>0</v>
      </c>
      <c r="K8" s="2">
        <f t="shared" si="3"/>
        <v>0</v>
      </c>
    </row>
    <row r="9" spans="1:11">
      <c r="A9" s="3" t="s">
        <v>141</v>
      </c>
      <c r="B9" s="3" t="s">
        <v>10</v>
      </c>
      <c r="C9" s="4">
        <v>0</v>
      </c>
      <c r="D9" s="4">
        <v>0</v>
      </c>
      <c r="E9" s="3">
        <f t="shared" si="0"/>
        <v>0</v>
      </c>
      <c r="F9" s="4">
        <v>0</v>
      </c>
      <c r="G9" s="3">
        <f t="shared" si="1"/>
        <v>0</v>
      </c>
      <c r="H9" s="4">
        <v>0</v>
      </c>
      <c r="I9" s="3">
        <f t="shared" si="2"/>
        <v>0</v>
      </c>
      <c r="J9" s="3">
        <f t="shared" si="3"/>
        <v>0</v>
      </c>
      <c r="K9" s="3">
        <f t="shared" si="3"/>
        <v>0</v>
      </c>
    </row>
    <row r="10" spans="1:11">
      <c r="A10" s="2" t="s">
        <v>142</v>
      </c>
      <c r="B10" s="2" t="s">
        <v>10</v>
      </c>
      <c r="C10" s="2" t="s">
        <v>10</v>
      </c>
      <c r="D10" s="2">
        <f t="shared" ref="D10:K10" si="4">SUM(D3:D9)</f>
        <v>0</v>
      </c>
      <c r="E10" s="2">
        <f t="shared" si="4"/>
        <v>0</v>
      </c>
      <c r="F10" s="2">
        <f t="shared" si="4"/>
        <v>0</v>
      </c>
      <c r="G10" s="2">
        <f t="shared" si="4"/>
        <v>0</v>
      </c>
      <c r="H10" s="2">
        <f t="shared" si="4"/>
        <v>0</v>
      </c>
      <c r="I10" s="2">
        <f t="shared" si="4"/>
        <v>0</v>
      </c>
      <c r="J10" s="2">
        <f t="shared" si="4"/>
        <v>0</v>
      </c>
      <c r="K10" s="2">
        <f t="shared" si="4"/>
        <v>0</v>
      </c>
    </row>
  </sheetData>
  <pageMargins left="0.7" right="0.7" top="0.75" bottom="0.75" header="0.3" footer="0.3"/>
  <pageSetup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0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4" customWidth="1"/>
    <col min="2" max="2" width="28" customWidth="1"/>
    <col min="3" max="3" width="14" customWidth="1"/>
    <col min="4" max="4" width="15" customWidth="1"/>
    <col min="5" max="5" width="34" customWidth="1"/>
    <col min="6" max="6" width="28" customWidth="1"/>
  </cols>
  <sheetData>
    <row r="1" spans="1:6" ht="21.95" customHeight="1">
      <c r="A1" s="1" t="s">
        <v>108</v>
      </c>
      <c r="B1" s="1" t="s">
        <v>7</v>
      </c>
      <c r="C1" s="1" t="s">
        <v>143</v>
      </c>
      <c r="D1" s="1" t="s">
        <v>144</v>
      </c>
      <c r="E1" s="1" t="s">
        <v>145</v>
      </c>
      <c r="F1" s="1" t="s">
        <v>8</v>
      </c>
    </row>
    <row r="2" spans="1:6">
      <c r="A2" s="2" t="s">
        <v>146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</row>
    <row r="3" spans="1:6">
      <c r="A3" s="3" t="s">
        <v>147</v>
      </c>
      <c r="B3" s="3" t="s">
        <v>148</v>
      </c>
      <c r="C3" s="3" t="s">
        <v>10</v>
      </c>
      <c r="D3" s="3" t="s">
        <v>10</v>
      </c>
      <c r="E3" s="3" t="s">
        <v>10</v>
      </c>
      <c r="F3" s="3" t="s">
        <v>10</v>
      </c>
    </row>
    <row r="4" spans="1:6">
      <c r="A4" s="2" t="s">
        <v>149</v>
      </c>
      <c r="B4" s="2" t="s">
        <v>10</v>
      </c>
      <c r="C4" s="2" t="s">
        <v>10</v>
      </c>
      <c r="D4" s="2" t="s">
        <v>10</v>
      </c>
      <c r="E4" s="2" t="s">
        <v>10</v>
      </c>
      <c r="F4" s="2" t="s">
        <v>10</v>
      </c>
    </row>
    <row r="5" spans="1:6">
      <c r="A5" s="3" t="s">
        <v>134</v>
      </c>
      <c r="B5" s="3" t="s">
        <v>135</v>
      </c>
      <c r="C5" s="4">
        <v>0</v>
      </c>
      <c r="D5" s="4">
        <v>0</v>
      </c>
      <c r="E5" s="3">
        <f>C5*D5</f>
        <v>0</v>
      </c>
      <c r="F5" s="3" t="s">
        <v>150</v>
      </c>
    </row>
    <row r="6" spans="1:6">
      <c r="A6" s="2" t="s">
        <v>136</v>
      </c>
      <c r="B6" s="2" t="s">
        <v>135</v>
      </c>
      <c r="C6" s="5">
        <v>0</v>
      </c>
      <c r="D6" s="5">
        <v>0</v>
      </c>
      <c r="E6" s="2">
        <f>C6*D6</f>
        <v>0</v>
      </c>
      <c r="F6" s="2" t="s">
        <v>150</v>
      </c>
    </row>
    <row r="7" spans="1:6">
      <c r="A7" s="3" t="s">
        <v>151</v>
      </c>
      <c r="B7" s="3" t="s">
        <v>10</v>
      </c>
      <c r="C7" s="4">
        <v>0</v>
      </c>
      <c r="D7" s="4">
        <v>0</v>
      </c>
      <c r="E7" s="3">
        <f>C7*D7</f>
        <v>0</v>
      </c>
      <c r="F7" s="3" t="s">
        <v>10</v>
      </c>
    </row>
    <row r="8" spans="1:6">
      <c r="A8" s="2" t="s">
        <v>152</v>
      </c>
      <c r="B8" s="2" t="s">
        <v>10</v>
      </c>
      <c r="C8" s="2" t="s">
        <v>10</v>
      </c>
      <c r="D8" s="2" t="s">
        <v>10</v>
      </c>
      <c r="E8" s="2">
        <f>SUM(E5:E7)</f>
        <v>0</v>
      </c>
      <c r="F8" s="2" t="s">
        <v>10</v>
      </c>
    </row>
    <row r="9" spans="1:6">
      <c r="A9" s="3" t="s">
        <v>64</v>
      </c>
      <c r="B9" s="3" t="s">
        <v>153</v>
      </c>
      <c r="C9" s="3" t="s">
        <v>10</v>
      </c>
      <c r="D9" s="3" t="s">
        <v>10</v>
      </c>
      <c r="E9" s="4">
        <v>0</v>
      </c>
      <c r="F9" s="3" t="s">
        <v>154</v>
      </c>
    </row>
    <row r="10" spans="1:6">
      <c r="A10" s="2" t="s">
        <v>155</v>
      </c>
      <c r="B10" s="2" t="s">
        <v>10</v>
      </c>
      <c r="C10" s="2" t="s">
        <v>10</v>
      </c>
      <c r="D10" s="2" t="s">
        <v>10</v>
      </c>
      <c r="E10" s="2" t="s">
        <v>10</v>
      </c>
      <c r="F10" s="2" t="s">
        <v>10</v>
      </c>
    </row>
    <row r="11" spans="1:6">
      <c r="A11" s="3" t="s">
        <v>156</v>
      </c>
      <c r="B11" s="3" t="s">
        <v>157</v>
      </c>
      <c r="C11" s="4">
        <v>0</v>
      </c>
      <c r="D11" s="4">
        <v>0</v>
      </c>
      <c r="E11" s="3">
        <f>C11*D11</f>
        <v>0</v>
      </c>
      <c r="F11" s="3" t="s">
        <v>158</v>
      </c>
    </row>
    <row r="12" spans="1:6">
      <c r="A12" s="2" t="s">
        <v>159</v>
      </c>
      <c r="B12" s="2" t="s">
        <v>10</v>
      </c>
      <c r="C12" s="2" t="s">
        <v>10</v>
      </c>
      <c r="D12" s="2" t="s">
        <v>10</v>
      </c>
      <c r="E12" s="2">
        <f>E11</f>
        <v>0</v>
      </c>
      <c r="F12" s="2" t="s">
        <v>160</v>
      </c>
    </row>
    <row r="13" spans="1:6">
      <c r="A13" s="3" t="s">
        <v>161</v>
      </c>
      <c r="B13" s="3" t="s">
        <v>10</v>
      </c>
      <c r="C13" s="3" t="s">
        <v>10</v>
      </c>
      <c r="D13" s="3" t="s">
        <v>10</v>
      </c>
      <c r="E13" s="3" t="s">
        <v>10</v>
      </c>
      <c r="F13" s="3" t="s">
        <v>10</v>
      </c>
    </row>
    <row r="14" spans="1:6">
      <c r="A14" s="2" t="s">
        <v>162</v>
      </c>
      <c r="B14" s="2" t="s">
        <v>157</v>
      </c>
      <c r="C14" s="5">
        <v>0</v>
      </c>
      <c r="D14" s="5">
        <v>0</v>
      </c>
      <c r="E14" s="2">
        <f>C14*D14</f>
        <v>0</v>
      </c>
      <c r="F14" s="2" t="s">
        <v>158</v>
      </c>
    </row>
    <row r="15" spans="1:6">
      <c r="A15" s="3" t="s">
        <v>163</v>
      </c>
      <c r="B15" s="3" t="s">
        <v>10</v>
      </c>
      <c r="C15" s="3" t="s">
        <v>10</v>
      </c>
      <c r="D15" s="3" t="s">
        <v>10</v>
      </c>
      <c r="E15" s="3">
        <f>E14</f>
        <v>0</v>
      </c>
      <c r="F15" s="3" t="s">
        <v>10</v>
      </c>
    </row>
    <row r="16" spans="1:6">
      <c r="A16" s="2" t="s">
        <v>164</v>
      </c>
      <c r="B16" s="2" t="s">
        <v>10</v>
      </c>
      <c r="C16" s="2" t="s">
        <v>10</v>
      </c>
      <c r="D16" s="2" t="s">
        <v>10</v>
      </c>
      <c r="E16" s="2" t="s">
        <v>10</v>
      </c>
      <c r="F16" s="2" t="s">
        <v>10</v>
      </c>
    </row>
    <row r="17" spans="1:6">
      <c r="A17" s="3" t="s">
        <v>165</v>
      </c>
      <c r="B17" s="3" t="s">
        <v>166</v>
      </c>
      <c r="C17" s="4">
        <v>0</v>
      </c>
      <c r="D17" s="4">
        <v>0</v>
      </c>
      <c r="E17" s="3">
        <f>C17*D17</f>
        <v>0</v>
      </c>
      <c r="F17" s="3" t="s">
        <v>167</v>
      </c>
    </row>
    <row r="18" spans="1:6">
      <c r="A18" s="2" t="s">
        <v>168</v>
      </c>
      <c r="B18" s="2" t="s">
        <v>10</v>
      </c>
      <c r="C18" s="2" t="s">
        <v>10</v>
      </c>
      <c r="D18" s="2" t="s">
        <v>10</v>
      </c>
      <c r="E18" s="2">
        <f>E17</f>
        <v>0</v>
      </c>
      <c r="F18" s="2" t="s">
        <v>10</v>
      </c>
    </row>
    <row r="19" spans="1:6">
      <c r="A19" s="3" t="s">
        <v>169</v>
      </c>
      <c r="B19" s="3" t="s">
        <v>10</v>
      </c>
      <c r="C19" s="3" t="s">
        <v>10</v>
      </c>
      <c r="D19" s="3" t="s">
        <v>10</v>
      </c>
      <c r="E19" s="3" t="s">
        <v>10</v>
      </c>
      <c r="F19" s="3" t="s">
        <v>10</v>
      </c>
    </row>
    <row r="20" spans="1:6">
      <c r="A20" s="2" t="s">
        <v>170</v>
      </c>
      <c r="B20" s="2" t="s">
        <v>157</v>
      </c>
      <c r="C20" s="5">
        <v>0</v>
      </c>
      <c r="D20" s="5">
        <v>0</v>
      </c>
      <c r="E20" s="2">
        <f>C20*D20</f>
        <v>0</v>
      </c>
      <c r="F20" s="2" t="s">
        <v>10</v>
      </c>
    </row>
    <row r="21" spans="1:6">
      <c r="A21" s="3" t="s">
        <v>171</v>
      </c>
      <c r="B21" s="3" t="s">
        <v>10</v>
      </c>
      <c r="C21" s="3" t="s">
        <v>10</v>
      </c>
      <c r="D21" s="3" t="s">
        <v>10</v>
      </c>
      <c r="E21" s="3">
        <f>E20</f>
        <v>0</v>
      </c>
      <c r="F21" s="3" t="s">
        <v>10</v>
      </c>
    </row>
    <row r="22" spans="1:6">
      <c r="A22" s="2" t="s">
        <v>172</v>
      </c>
      <c r="B22" s="2" t="s">
        <v>10</v>
      </c>
      <c r="C22" s="2" t="s">
        <v>10</v>
      </c>
      <c r="D22" s="2" t="s">
        <v>10</v>
      </c>
      <c r="E22" s="2" t="s">
        <v>10</v>
      </c>
      <c r="F22" s="2" t="s">
        <v>10</v>
      </c>
    </row>
    <row r="23" spans="1:6">
      <c r="A23" s="3" t="s">
        <v>173</v>
      </c>
      <c r="B23" s="3" t="s">
        <v>174</v>
      </c>
      <c r="C23" s="3" t="s">
        <v>10</v>
      </c>
      <c r="D23" s="3" t="s">
        <v>10</v>
      </c>
      <c r="E23" s="4">
        <v>0</v>
      </c>
      <c r="F23" s="3" t="s">
        <v>175</v>
      </c>
    </row>
    <row r="24" spans="1:6">
      <c r="A24" s="2" t="s">
        <v>176</v>
      </c>
      <c r="B24" s="2" t="s">
        <v>10</v>
      </c>
      <c r="C24" s="2" t="s">
        <v>10</v>
      </c>
      <c r="D24" s="2" t="s">
        <v>10</v>
      </c>
      <c r="E24" s="2">
        <f>E23</f>
        <v>0</v>
      </c>
      <c r="F24" s="2" t="s">
        <v>177</v>
      </c>
    </row>
    <row r="25" spans="1:6">
      <c r="A25" s="3" t="s">
        <v>178</v>
      </c>
      <c r="B25" s="3" t="s">
        <v>10</v>
      </c>
      <c r="C25" s="3" t="s">
        <v>10</v>
      </c>
      <c r="D25" s="3" t="s">
        <v>10</v>
      </c>
      <c r="E25" s="3" t="s">
        <v>10</v>
      </c>
      <c r="F25" s="3" t="s">
        <v>10</v>
      </c>
    </row>
    <row r="26" spans="1:6">
      <c r="A26" s="2" t="s">
        <v>179</v>
      </c>
      <c r="B26" s="2" t="s">
        <v>135</v>
      </c>
      <c r="C26" s="5">
        <v>0</v>
      </c>
      <c r="D26" s="5">
        <v>0</v>
      </c>
      <c r="E26" s="2">
        <f>C26*D26</f>
        <v>0</v>
      </c>
      <c r="F26" s="2" t="s">
        <v>180</v>
      </c>
    </row>
    <row r="27" spans="1:6">
      <c r="A27" s="3" t="s">
        <v>181</v>
      </c>
      <c r="B27" s="3" t="s">
        <v>10</v>
      </c>
      <c r="C27" s="3" t="s">
        <v>10</v>
      </c>
      <c r="D27" s="3" t="s">
        <v>10</v>
      </c>
      <c r="E27" s="3">
        <f>E26</f>
        <v>0</v>
      </c>
      <c r="F27" s="3" t="s">
        <v>10</v>
      </c>
    </row>
    <row r="28" spans="1:6">
      <c r="A28" s="2" t="s">
        <v>182</v>
      </c>
      <c r="B28" s="2" t="s">
        <v>10</v>
      </c>
      <c r="C28" s="2" t="s">
        <v>10</v>
      </c>
      <c r="D28" s="2" t="s">
        <v>10</v>
      </c>
      <c r="E28" s="2">
        <f>E8+E9+E12+E15+E18+E21+E24+E27</f>
        <v>0</v>
      </c>
      <c r="F28" s="2" t="s">
        <v>10</v>
      </c>
    </row>
    <row r="29" spans="1:6">
      <c r="A29" s="3" t="s">
        <v>183</v>
      </c>
      <c r="B29" s="3" t="s">
        <v>153</v>
      </c>
      <c r="C29" s="3" t="s">
        <v>10</v>
      </c>
      <c r="D29" s="3" t="s">
        <v>10</v>
      </c>
      <c r="E29" s="4">
        <v>0</v>
      </c>
      <c r="F29" s="3" t="s">
        <v>184</v>
      </c>
    </row>
    <row r="30" spans="1:6">
      <c r="A30" s="2" t="s">
        <v>185</v>
      </c>
      <c r="B30" s="2" t="s">
        <v>10</v>
      </c>
      <c r="C30" s="2" t="s">
        <v>10</v>
      </c>
      <c r="D30" s="2" t="s">
        <v>10</v>
      </c>
      <c r="E30" s="2">
        <f>E28+E29</f>
        <v>0</v>
      </c>
      <c r="F30" s="2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6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4" customWidth="1"/>
    <col min="2" max="2" width="28" customWidth="1"/>
    <col min="3" max="3" width="14" customWidth="1"/>
    <col min="4" max="4" width="15" customWidth="1"/>
    <col min="5" max="5" width="30" customWidth="1"/>
    <col min="6" max="6" width="16" customWidth="1"/>
  </cols>
  <sheetData>
    <row r="1" spans="1:6" ht="21.95" customHeight="1">
      <c r="A1" s="1" t="s">
        <v>108</v>
      </c>
      <c r="B1" s="1" t="s">
        <v>7</v>
      </c>
      <c r="C1" s="1" t="s">
        <v>143</v>
      </c>
      <c r="D1" s="1" t="s">
        <v>144</v>
      </c>
      <c r="E1" s="1" t="s">
        <v>145</v>
      </c>
      <c r="F1" s="1" t="s">
        <v>8</v>
      </c>
    </row>
    <row r="2" spans="1:6">
      <c r="A2" s="2" t="s">
        <v>186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</row>
    <row r="3" spans="1:6">
      <c r="A3" s="3" t="s">
        <v>147</v>
      </c>
      <c r="B3" s="3" t="s">
        <v>187</v>
      </c>
      <c r="C3" s="3" t="s">
        <v>10</v>
      </c>
      <c r="D3" s="3" t="s">
        <v>10</v>
      </c>
      <c r="E3" s="3" t="s">
        <v>10</v>
      </c>
      <c r="F3" s="3" t="s">
        <v>10</v>
      </c>
    </row>
    <row r="4" spans="1:6">
      <c r="A4" s="2" t="s">
        <v>149</v>
      </c>
      <c r="B4" s="2" t="s">
        <v>10</v>
      </c>
      <c r="C4" s="2" t="s">
        <v>10</v>
      </c>
      <c r="D4" s="2" t="s">
        <v>10</v>
      </c>
      <c r="E4" s="2" t="s">
        <v>10</v>
      </c>
      <c r="F4" s="2" t="s">
        <v>10</v>
      </c>
    </row>
    <row r="5" spans="1:6">
      <c r="A5" s="3" t="s">
        <v>134</v>
      </c>
      <c r="B5" s="3" t="s">
        <v>135</v>
      </c>
      <c r="C5" s="4">
        <v>0</v>
      </c>
      <c r="D5" s="4">
        <v>0</v>
      </c>
      <c r="E5" s="3">
        <f>C5*D5</f>
        <v>0</v>
      </c>
      <c r="F5" s="3" t="s">
        <v>150</v>
      </c>
    </row>
    <row r="6" spans="1:6">
      <c r="A6" s="2" t="s">
        <v>151</v>
      </c>
      <c r="B6" s="2" t="s">
        <v>10</v>
      </c>
      <c r="C6" s="5">
        <v>0</v>
      </c>
      <c r="D6" s="5">
        <v>0</v>
      </c>
      <c r="E6" s="2">
        <f>C6*D6</f>
        <v>0</v>
      </c>
      <c r="F6" s="2" t="s">
        <v>10</v>
      </c>
    </row>
    <row r="7" spans="1:6">
      <c r="A7" s="3" t="s">
        <v>152</v>
      </c>
      <c r="B7" s="3" t="s">
        <v>10</v>
      </c>
      <c r="C7" s="3" t="s">
        <v>10</v>
      </c>
      <c r="D7" s="3" t="s">
        <v>10</v>
      </c>
      <c r="E7" s="3">
        <f>SUM(E5:E6)</f>
        <v>0</v>
      </c>
      <c r="F7" s="3" t="s">
        <v>10</v>
      </c>
    </row>
    <row r="8" spans="1:6">
      <c r="A8" s="2" t="s">
        <v>64</v>
      </c>
      <c r="B8" s="2" t="s">
        <v>153</v>
      </c>
      <c r="C8" s="2" t="s">
        <v>10</v>
      </c>
      <c r="D8" s="2" t="s">
        <v>10</v>
      </c>
      <c r="E8" s="5">
        <v>0</v>
      </c>
      <c r="F8" s="2" t="s">
        <v>10</v>
      </c>
    </row>
    <row r="9" spans="1:6">
      <c r="A9" s="3" t="s">
        <v>188</v>
      </c>
      <c r="B9" s="3" t="s">
        <v>10</v>
      </c>
      <c r="C9" s="3" t="s">
        <v>10</v>
      </c>
      <c r="D9" s="3" t="s">
        <v>10</v>
      </c>
      <c r="E9" s="3" t="s">
        <v>10</v>
      </c>
      <c r="F9" s="3" t="s">
        <v>10</v>
      </c>
    </row>
    <row r="10" spans="1:6">
      <c r="A10" s="2" t="s">
        <v>189</v>
      </c>
      <c r="B10" s="2" t="s">
        <v>157</v>
      </c>
      <c r="C10" s="5">
        <v>0</v>
      </c>
      <c r="D10" s="5">
        <v>0</v>
      </c>
      <c r="E10" s="2">
        <f>C10*D10</f>
        <v>0</v>
      </c>
      <c r="F10" s="2" t="s">
        <v>10</v>
      </c>
    </row>
    <row r="11" spans="1:6">
      <c r="A11" s="3" t="s">
        <v>159</v>
      </c>
      <c r="B11" s="3" t="s">
        <v>10</v>
      </c>
      <c r="C11" s="3" t="s">
        <v>10</v>
      </c>
      <c r="D11" s="3" t="s">
        <v>10</v>
      </c>
      <c r="E11" s="3">
        <f>E10</f>
        <v>0</v>
      </c>
      <c r="F11" s="3" t="s">
        <v>10</v>
      </c>
    </row>
    <row r="12" spans="1:6">
      <c r="A12" s="2" t="s">
        <v>190</v>
      </c>
      <c r="B12" s="2" t="s">
        <v>10</v>
      </c>
      <c r="C12" s="2" t="s">
        <v>10</v>
      </c>
      <c r="D12" s="2" t="s">
        <v>10</v>
      </c>
      <c r="E12" s="2" t="s">
        <v>10</v>
      </c>
      <c r="F12" s="2" t="s">
        <v>10</v>
      </c>
    </row>
    <row r="13" spans="1:6">
      <c r="A13" s="3" t="s">
        <v>191</v>
      </c>
      <c r="B13" s="3" t="s">
        <v>157</v>
      </c>
      <c r="C13" s="4">
        <v>0</v>
      </c>
      <c r="D13" s="4">
        <v>0</v>
      </c>
      <c r="E13" s="3">
        <f>C13*D13</f>
        <v>0</v>
      </c>
      <c r="F13" s="3" t="s">
        <v>10</v>
      </c>
    </row>
    <row r="14" spans="1:6">
      <c r="A14" s="2" t="s">
        <v>163</v>
      </c>
      <c r="B14" s="2" t="s">
        <v>10</v>
      </c>
      <c r="C14" s="2" t="s">
        <v>10</v>
      </c>
      <c r="D14" s="2" t="s">
        <v>10</v>
      </c>
      <c r="E14" s="2">
        <f>E13</f>
        <v>0</v>
      </c>
      <c r="F14" s="2" t="s">
        <v>10</v>
      </c>
    </row>
    <row r="15" spans="1:6">
      <c r="A15" s="3" t="s">
        <v>164</v>
      </c>
      <c r="B15" s="3" t="s">
        <v>10</v>
      </c>
      <c r="C15" s="3" t="s">
        <v>10</v>
      </c>
      <c r="D15" s="3" t="s">
        <v>10</v>
      </c>
      <c r="E15" s="3" t="s">
        <v>10</v>
      </c>
      <c r="F15" s="3" t="s">
        <v>10</v>
      </c>
    </row>
    <row r="16" spans="1:6">
      <c r="A16" s="2" t="s">
        <v>192</v>
      </c>
      <c r="B16" s="2" t="s">
        <v>166</v>
      </c>
      <c r="C16" s="5">
        <v>0</v>
      </c>
      <c r="D16" s="5">
        <v>0</v>
      </c>
      <c r="E16" s="2">
        <f>C16*D16</f>
        <v>0</v>
      </c>
      <c r="F16" s="2" t="s">
        <v>10</v>
      </c>
    </row>
    <row r="17" spans="1:6">
      <c r="A17" s="3" t="s">
        <v>168</v>
      </c>
      <c r="B17" s="3" t="s">
        <v>10</v>
      </c>
      <c r="C17" s="3" t="s">
        <v>10</v>
      </c>
      <c r="D17" s="3" t="s">
        <v>10</v>
      </c>
      <c r="E17" s="3">
        <f>E16</f>
        <v>0</v>
      </c>
      <c r="F17" s="3" t="s">
        <v>10</v>
      </c>
    </row>
    <row r="18" spans="1:6">
      <c r="A18" s="2" t="s">
        <v>193</v>
      </c>
      <c r="B18" s="2" t="s">
        <v>10</v>
      </c>
      <c r="C18" s="2" t="s">
        <v>10</v>
      </c>
      <c r="D18" s="2" t="s">
        <v>10</v>
      </c>
      <c r="E18" s="2" t="s">
        <v>10</v>
      </c>
      <c r="F18" s="2" t="s">
        <v>10</v>
      </c>
    </row>
    <row r="19" spans="1:6">
      <c r="A19" s="3" t="s">
        <v>194</v>
      </c>
      <c r="B19" s="3" t="s">
        <v>157</v>
      </c>
      <c r="C19" s="4">
        <v>0</v>
      </c>
      <c r="D19" s="4">
        <v>0</v>
      </c>
      <c r="E19" s="3">
        <f>C19*D19</f>
        <v>0</v>
      </c>
      <c r="F19" s="3" t="s">
        <v>10</v>
      </c>
    </row>
    <row r="20" spans="1:6">
      <c r="A20" s="2" t="s">
        <v>171</v>
      </c>
      <c r="B20" s="2" t="s">
        <v>10</v>
      </c>
      <c r="C20" s="2" t="s">
        <v>10</v>
      </c>
      <c r="D20" s="2" t="s">
        <v>10</v>
      </c>
      <c r="E20" s="2">
        <f>E19</f>
        <v>0</v>
      </c>
      <c r="F20" s="2" t="s">
        <v>10</v>
      </c>
    </row>
    <row r="21" spans="1:6">
      <c r="A21" s="3" t="s">
        <v>172</v>
      </c>
      <c r="B21" s="3" t="s">
        <v>10</v>
      </c>
      <c r="C21" s="3" t="s">
        <v>10</v>
      </c>
      <c r="D21" s="3" t="s">
        <v>10</v>
      </c>
      <c r="E21" s="3" t="s">
        <v>10</v>
      </c>
      <c r="F21" s="3" t="s">
        <v>10</v>
      </c>
    </row>
    <row r="22" spans="1:6">
      <c r="A22" s="2" t="s">
        <v>173</v>
      </c>
      <c r="B22" s="2" t="s">
        <v>174</v>
      </c>
      <c r="C22" s="2" t="s">
        <v>10</v>
      </c>
      <c r="D22" s="2" t="s">
        <v>10</v>
      </c>
      <c r="E22" s="5">
        <v>0</v>
      </c>
      <c r="F22" s="2" t="s">
        <v>10</v>
      </c>
    </row>
    <row r="23" spans="1:6">
      <c r="A23" s="3" t="s">
        <v>176</v>
      </c>
      <c r="B23" s="3" t="s">
        <v>10</v>
      </c>
      <c r="C23" s="3" t="s">
        <v>10</v>
      </c>
      <c r="D23" s="3" t="s">
        <v>10</v>
      </c>
      <c r="E23" s="3">
        <f>E22</f>
        <v>0</v>
      </c>
      <c r="F23" s="3" t="s">
        <v>10</v>
      </c>
    </row>
    <row r="24" spans="1:6">
      <c r="A24" s="2" t="s">
        <v>195</v>
      </c>
      <c r="B24" s="2" t="s">
        <v>10</v>
      </c>
      <c r="C24" s="2" t="s">
        <v>10</v>
      </c>
      <c r="D24" s="2" t="s">
        <v>10</v>
      </c>
      <c r="E24" s="2">
        <f>E7+E8+E11+E14+E17+E20+E23</f>
        <v>0</v>
      </c>
      <c r="F24" s="2" t="s">
        <v>10</v>
      </c>
    </row>
    <row r="25" spans="1:6">
      <c r="A25" s="3" t="s">
        <v>183</v>
      </c>
      <c r="B25" s="3" t="s">
        <v>153</v>
      </c>
      <c r="C25" s="3" t="s">
        <v>10</v>
      </c>
      <c r="D25" s="3" t="s">
        <v>10</v>
      </c>
      <c r="E25" s="4">
        <v>0</v>
      </c>
      <c r="F25" s="3" t="s">
        <v>10</v>
      </c>
    </row>
    <row r="26" spans="1:6">
      <c r="A26" s="2" t="s">
        <v>196</v>
      </c>
      <c r="B26" s="2" t="s">
        <v>10</v>
      </c>
      <c r="C26" s="2" t="s">
        <v>10</v>
      </c>
      <c r="D26" s="2" t="s">
        <v>10</v>
      </c>
      <c r="E26" s="2">
        <f>E24+E25</f>
        <v>0</v>
      </c>
      <c r="F26" s="2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2" width="34" customWidth="1"/>
    <col min="3" max="3" width="14" customWidth="1"/>
    <col min="4" max="4" width="15" customWidth="1"/>
    <col min="5" max="5" width="26" customWidth="1"/>
    <col min="6" max="6" width="16" customWidth="1"/>
  </cols>
  <sheetData>
    <row r="1" spans="1:6" ht="21.95" customHeight="1">
      <c r="A1" s="1" t="s">
        <v>108</v>
      </c>
      <c r="B1" s="1" t="s">
        <v>7</v>
      </c>
      <c r="C1" s="1" t="s">
        <v>143</v>
      </c>
      <c r="D1" s="1" t="s">
        <v>144</v>
      </c>
      <c r="E1" s="1" t="s">
        <v>145</v>
      </c>
      <c r="F1" s="1" t="s">
        <v>8</v>
      </c>
    </row>
    <row r="2" spans="1:6">
      <c r="A2" s="2" t="s">
        <v>197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</row>
    <row r="3" spans="1:6">
      <c r="A3" s="3" t="s">
        <v>147</v>
      </c>
      <c r="B3" s="3" t="s">
        <v>198</v>
      </c>
      <c r="C3" s="3" t="s">
        <v>10</v>
      </c>
      <c r="D3" s="3" t="s">
        <v>10</v>
      </c>
      <c r="E3" s="3" t="s">
        <v>10</v>
      </c>
      <c r="F3" s="3" t="s">
        <v>10</v>
      </c>
    </row>
    <row r="4" spans="1:6">
      <c r="A4" s="2" t="s">
        <v>149</v>
      </c>
      <c r="B4" s="2" t="s">
        <v>10</v>
      </c>
      <c r="C4" s="2" t="s">
        <v>10</v>
      </c>
      <c r="D4" s="2" t="s">
        <v>10</v>
      </c>
      <c r="E4" s="2" t="s">
        <v>10</v>
      </c>
      <c r="F4" s="2" t="s">
        <v>10</v>
      </c>
    </row>
    <row r="5" spans="1:6">
      <c r="A5" s="3" t="s">
        <v>134</v>
      </c>
      <c r="B5" s="3" t="s">
        <v>135</v>
      </c>
      <c r="C5" s="4">
        <v>0</v>
      </c>
      <c r="D5" s="4">
        <v>0</v>
      </c>
      <c r="E5" s="3">
        <f>C5*D5</f>
        <v>0</v>
      </c>
      <c r="F5" s="3" t="s">
        <v>150</v>
      </c>
    </row>
    <row r="6" spans="1:6">
      <c r="A6" s="2" t="s">
        <v>151</v>
      </c>
      <c r="B6" s="2" t="s">
        <v>10</v>
      </c>
      <c r="C6" s="5">
        <v>0</v>
      </c>
      <c r="D6" s="5">
        <v>0</v>
      </c>
      <c r="E6" s="2">
        <f>C6*D6</f>
        <v>0</v>
      </c>
      <c r="F6" s="2" t="s">
        <v>10</v>
      </c>
    </row>
    <row r="7" spans="1:6">
      <c r="A7" s="3" t="s">
        <v>152</v>
      </c>
      <c r="B7" s="3" t="s">
        <v>10</v>
      </c>
      <c r="C7" s="3" t="s">
        <v>10</v>
      </c>
      <c r="D7" s="3" t="s">
        <v>10</v>
      </c>
      <c r="E7" s="3">
        <f>SUM(E5:E6)</f>
        <v>0</v>
      </c>
      <c r="F7" s="3" t="s">
        <v>10</v>
      </c>
    </row>
    <row r="8" spans="1:6">
      <c r="A8" s="2" t="s">
        <v>64</v>
      </c>
      <c r="B8" s="2" t="s">
        <v>153</v>
      </c>
      <c r="C8" s="2" t="s">
        <v>10</v>
      </c>
      <c r="D8" s="2" t="s">
        <v>10</v>
      </c>
      <c r="E8" s="5">
        <v>0</v>
      </c>
      <c r="F8" s="2" t="s">
        <v>10</v>
      </c>
    </row>
    <row r="9" spans="1:6">
      <c r="A9" s="3" t="s">
        <v>188</v>
      </c>
      <c r="B9" s="3" t="s">
        <v>10</v>
      </c>
      <c r="C9" s="3" t="s">
        <v>10</v>
      </c>
      <c r="D9" s="3" t="s">
        <v>10</v>
      </c>
      <c r="E9" s="3" t="s">
        <v>10</v>
      </c>
      <c r="F9" s="3" t="s">
        <v>10</v>
      </c>
    </row>
    <row r="10" spans="1:6">
      <c r="A10" s="2" t="s">
        <v>199</v>
      </c>
      <c r="B10" s="2" t="s">
        <v>157</v>
      </c>
      <c r="C10" s="5">
        <v>0</v>
      </c>
      <c r="D10" s="5">
        <v>0</v>
      </c>
      <c r="E10" s="2">
        <f>C10*D10</f>
        <v>0</v>
      </c>
      <c r="F10" s="2" t="s">
        <v>10</v>
      </c>
    </row>
    <row r="11" spans="1:6">
      <c r="A11" s="3" t="s">
        <v>159</v>
      </c>
      <c r="B11" s="3" t="s">
        <v>10</v>
      </c>
      <c r="C11" s="3" t="s">
        <v>10</v>
      </c>
      <c r="D11" s="3" t="s">
        <v>10</v>
      </c>
      <c r="E11" s="3">
        <f>E10</f>
        <v>0</v>
      </c>
      <c r="F11" s="3" t="s">
        <v>10</v>
      </c>
    </row>
    <row r="12" spans="1:6">
      <c r="A12" s="2" t="s">
        <v>190</v>
      </c>
      <c r="B12" s="2" t="s">
        <v>10</v>
      </c>
      <c r="C12" s="2" t="s">
        <v>10</v>
      </c>
      <c r="D12" s="2" t="s">
        <v>10</v>
      </c>
      <c r="E12" s="2" t="s">
        <v>10</v>
      </c>
      <c r="F12" s="2" t="s">
        <v>10</v>
      </c>
    </row>
    <row r="13" spans="1:6">
      <c r="A13" s="3" t="s">
        <v>200</v>
      </c>
      <c r="B13" s="3" t="s">
        <v>157</v>
      </c>
      <c r="C13" s="4">
        <v>0</v>
      </c>
      <c r="D13" s="4">
        <v>0</v>
      </c>
      <c r="E13" s="3">
        <f>C13*D13</f>
        <v>0</v>
      </c>
      <c r="F13" s="3" t="s">
        <v>10</v>
      </c>
    </row>
    <row r="14" spans="1:6">
      <c r="A14" s="2" t="s">
        <v>163</v>
      </c>
      <c r="B14" s="2" t="s">
        <v>10</v>
      </c>
      <c r="C14" s="2" t="s">
        <v>10</v>
      </c>
      <c r="D14" s="2" t="s">
        <v>10</v>
      </c>
      <c r="E14" s="2">
        <f>E13</f>
        <v>0</v>
      </c>
      <c r="F14" s="2" t="s">
        <v>10</v>
      </c>
    </row>
    <row r="15" spans="1:6">
      <c r="A15" s="3" t="s">
        <v>164</v>
      </c>
      <c r="B15" s="3" t="s">
        <v>10</v>
      </c>
      <c r="C15" s="3" t="s">
        <v>10</v>
      </c>
      <c r="D15" s="3" t="s">
        <v>10</v>
      </c>
      <c r="E15" s="3" t="s">
        <v>10</v>
      </c>
      <c r="F15" s="3" t="s">
        <v>10</v>
      </c>
    </row>
    <row r="16" spans="1:6">
      <c r="A16" s="2" t="s">
        <v>201</v>
      </c>
      <c r="B16" s="2" t="s">
        <v>166</v>
      </c>
      <c r="C16" s="5">
        <v>0</v>
      </c>
      <c r="D16" s="5">
        <v>0</v>
      </c>
      <c r="E16" s="2">
        <f>C16*D16</f>
        <v>0</v>
      </c>
      <c r="F16" s="2" t="s">
        <v>10</v>
      </c>
    </row>
    <row r="17" spans="1:6">
      <c r="A17" s="3" t="s">
        <v>168</v>
      </c>
      <c r="B17" s="3" t="s">
        <v>10</v>
      </c>
      <c r="C17" s="3" t="s">
        <v>10</v>
      </c>
      <c r="D17" s="3" t="s">
        <v>10</v>
      </c>
      <c r="E17" s="3">
        <f>E16</f>
        <v>0</v>
      </c>
      <c r="F17" s="3" t="s">
        <v>10</v>
      </c>
    </row>
    <row r="18" spans="1:6">
      <c r="A18" s="2" t="s">
        <v>193</v>
      </c>
      <c r="B18" s="2" t="s">
        <v>10</v>
      </c>
      <c r="C18" s="2" t="s">
        <v>10</v>
      </c>
      <c r="D18" s="2" t="s">
        <v>10</v>
      </c>
      <c r="E18" s="2" t="s">
        <v>10</v>
      </c>
      <c r="F18" s="2" t="s">
        <v>10</v>
      </c>
    </row>
    <row r="19" spans="1:6">
      <c r="A19" s="3" t="s">
        <v>202</v>
      </c>
      <c r="B19" s="3" t="s">
        <v>157</v>
      </c>
      <c r="C19" s="4">
        <v>0</v>
      </c>
      <c r="D19" s="4">
        <v>0</v>
      </c>
      <c r="E19" s="3">
        <f>C19*D19</f>
        <v>0</v>
      </c>
      <c r="F19" s="3" t="s">
        <v>10</v>
      </c>
    </row>
    <row r="20" spans="1:6">
      <c r="A20" s="2" t="s">
        <v>171</v>
      </c>
      <c r="B20" s="2" t="s">
        <v>10</v>
      </c>
      <c r="C20" s="2" t="s">
        <v>10</v>
      </c>
      <c r="D20" s="2" t="s">
        <v>10</v>
      </c>
      <c r="E20" s="2">
        <f>E19</f>
        <v>0</v>
      </c>
      <c r="F20" s="2" t="s">
        <v>10</v>
      </c>
    </row>
    <row r="21" spans="1:6">
      <c r="A21" s="3" t="s">
        <v>203</v>
      </c>
      <c r="B21" s="3" t="s">
        <v>10</v>
      </c>
      <c r="C21" s="3" t="s">
        <v>10</v>
      </c>
      <c r="D21" s="3" t="s">
        <v>10</v>
      </c>
      <c r="E21" s="3">
        <f>E7+E8+E11+E14+E17+E20</f>
        <v>0</v>
      </c>
      <c r="F21" s="3" t="s">
        <v>10</v>
      </c>
    </row>
    <row r="22" spans="1:6">
      <c r="A22" s="2" t="s">
        <v>183</v>
      </c>
      <c r="B22" s="2" t="s">
        <v>153</v>
      </c>
      <c r="C22" s="2" t="s">
        <v>10</v>
      </c>
      <c r="D22" s="2" t="s">
        <v>10</v>
      </c>
      <c r="E22" s="5">
        <v>0</v>
      </c>
      <c r="F22" s="2" t="s">
        <v>10</v>
      </c>
    </row>
    <row r="23" spans="1:6">
      <c r="A23" s="3" t="s">
        <v>204</v>
      </c>
      <c r="B23" s="3" t="s">
        <v>10</v>
      </c>
      <c r="C23" s="3" t="s">
        <v>10</v>
      </c>
      <c r="D23" s="3" t="s">
        <v>10</v>
      </c>
      <c r="E23" s="3">
        <f>E21+E22</f>
        <v>0</v>
      </c>
      <c r="F23" s="3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8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3" customWidth="1"/>
    <col min="2" max="2" width="34" customWidth="1"/>
    <col min="3" max="3" width="18" customWidth="1"/>
    <col min="4" max="5" width="14" customWidth="1"/>
    <col min="6" max="7" width="15" customWidth="1"/>
    <col min="8" max="8" width="14" customWidth="1"/>
    <col min="9" max="9" width="19" customWidth="1"/>
  </cols>
  <sheetData>
    <row r="1" spans="1:9" ht="21.95" customHeight="1">
      <c r="A1" s="1" t="s">
        <v>205</v>
      </c>
      <c r="B1" s="1" t="s">
        <v>7</v>
      </c>
      <c r="C1" s="1" t="s">
        <v>206</v>
      </c>
      <c r="D1" s="1" t="s">
        <v>207</v>
      </c>
      <c r="E1" s="1" t="s">
        <v>208</v>
      </c>
      <c r="F1" s="1" t="s">
        <v>144</v>
      </c>
      <c r="G1" s="1" t="s">
        <v>55</v>
      </c>
      <c r="H1" s="1" t="s">
        <v>209</v>
      </c>
      <c r="I1" s="1" t="s">
        <v>210</v>
      </c>
    </row>
    <row r="2" spans="1:9">
      <c r="A2" s="2" t="s">
        <v>211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  <c r="I2" s="2" t="s">
        <v>10</v>
      </c>
    </row>
    <row r="3" spans="1:9">
      <c r="A3" s="3" t="s">
        <v>156</v>
      </c>
      <c r="B3" s="3" t="s">
        <v>157</v>
      </c>
      <c r="C3" s="3" t="s">
        <v>10</v>
      </c>
      <c r="D3" s="3" t="s">
        <v>10</v>
      </c>
      <c r="E3" s="4">
        <v>0</v>
      </c>
      <c r="F3" s="4">
        <v>0</v>
      </c>
      <c r="G3" s="3">
        <f>E3*F3</f>
        <v>0</v>
      </c>
      <c r="H3" s="3" t="s">
        <v>212</v>
      </c>
      <c r="I3" s="3" t="s">
        <v>213</v>
      </c>
    </row>
    <row r="4" spans="1:9">
      <c r="A4" s="2" t="s">
        <v>189</v>
      </c>
      <c r="B4" s="2" t="s">
        <v>157</v>
      </c>
      <c r="C4" s="2" t="s">
        <v>10</v>
      </c>
      <c r="D4" s="2" t="s">
        <v>10</v>
      </c>
      <c r="E4" s="5">
        <v>0</v>
      </c>
      <c r="F4" s="5">
        <v>0</v>
      </c>
      <c r="G4" s="2">
        <f>E4*F4</f>
        <v>0</v>
      </c>
      <c r="H4" s="2" t="s">
        <v>212</v>
      </c>
      <c r="I4" s="2" t="s">
        <v>10</v>
      </c>
    </row>
    <row r="5" spans="1:9">
      <c r="A5" s="3" t="s">
        <v>199</v>
      </c>
      <c r="B5" s="3" t="s">
        <v>157</v>
      </c>
      <c r="C5" s="3" t="s">
        <v>10</v>
      </c>
      <c r="D5" s="3" t="s">
        <v>10</v>
      </c>
      <c r="E5" s="4">
        <v>0</v>
      </c>
      <c r="F5" s="4">
        <v>0</v>
      </c>
      <c r="G5" s="3">
        <f>E5*F5</f>
        <v>0</v>
      </c>
      <c r="H5" s="3" t="s">
        <v>212</v>
      </c>
      <c r="I5" s="3" t="s">
        <v>10</v>
      </c>
    </row>
    <row r="6" spans="1:9">
      <c r="A6" s="2" t="s">
        <v>10</v>
      </c>
      <c r="B6" s="2" t="s">
        <v>10</v>
      </c>
      <c r="C6" s="2" t="s">
        <v>10</v>
      </c>
      <c r="D6" s="2" t="s">
        <v>10</v>
      </c>
      <c r="E6" s="2" t="s">
        <v>10</v>
      </c>
      <c r="F6" s="2" t="s">
        <v>62</v>
      </c>
      <c r="G6" s="2">
        <f>SUM(G3:G5)</f>
        <v>0</v>
      </c>
      <c r="H6" s="2" t="s">
        <v>10</v>
      </c>
      <c r="I6" s="2" t="s">
        <v>10</v>
      </c>
    </row>
    <row r="7" spans="1:9">
      <c r="A7" s="3" t="s">
        <v>103</v>
      </c>
      <c r="B7" s="3" t="s">
        <v>214</v>
      </c>
      <c r="C7" s="3" t="s">
        <v>10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</row>
    <row r="8" spans="1:9">
      <c r="A8" s="2" t="s">
        <v>10</v>
      </c>
      <c r="B8" s="2" t="s">
        <v>215</v>
      </c>
      <c r="C8" s="2" t="s">
        <v>10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  <c r="I8" s="2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7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1" customWidth="1"/>
    <col min="2" max="2" width="34" customWidth="1"/>
    <col min="3" max="3" width="16" customWidth="1"/>
    <col min="4" max="4" width="14" customWidth="1"/>
    <col min="5" max="6" width="15" customWidth="1"/>
    <col min="7" max="7" width="14" customWidth="1"/>
    <col min="8" max="8" width="19" customWidth="1"/>
  </cols>
  <sheetData>
    <row r="1" spans="1:8" ht="21.95" customHeight="1">
      <c r="A1" s="1" t="s">
        <v>205</v>
      </c>
      <c r="B1" s="1" t="s">
        <v>7</v>
      </c>
      <c r="C1" s="1" t="s">
        <v>51</v>
      </c>
      <c r="D1" s="1" t="s">
        <v>208</v>
      </c>
      <c r="E1" s="1" t="s">
        <v>144</v>
      </c>
      <c r="F1" s="1" t="s">
        <v>55</v>
      </c>
      <c r="G1" s="1" t="s">
        <v>209</v>
      </c>
      <c r="H1" s="1" t="s">
        <v>210</v>
      </c>
    </row>
    <row r="2" spans="1:8">
      <c r="A2" s="2" t="s">
        <v>216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</row>
    <row r="3" spans="1:8">
      <c r="A3" s="3" t="s">
        <v>162</v>
      </c>
      <c r="B3" s="3" t="s">
        <v>157</v>
      </c>
      <c r="C3" s="3" t="s">
        <v>217</v>
      </c>
      <c r="D3" s="4">
        <v>0</v>
      </c>
      <c r="E3" s="4">
        <v>0</v>
      </c>
      <c r="F3" s="3">
        <f>D3*E3</f>
        <v>0</v>
      </c>
      <c r="G3" s="3" t="s">
        <v>212</v>
      </c>
      <c r="H3" s="3" t="s">
        <v>213</v>
      </c>
    </row>
    <row r="4" spans="1:8">
      <c r="A4" s="2" t="s">
        <v>191</v>
      </c>
      <c r="B4" s="2" t="s">
        <v>157</v>
      </c>
      <c r="C4" s="2" t="s">
        <v>10</v>
      </c>
      <c r="D4" s="5">
        <v>0</v>
      </c>
      <c r="E4" s="5">
        <v>0</v>
      </c>
      <c r="F4" s="2">
        <f>D4*E4</f>
        <v>0</v>
      </c>
      <c r="G4" s="2" t="s">
        <v>212</v>
      </c>
      <c r="H4" s="2" t="s">
        <v>10</v>
      </c>
    </row>
    <row r="5" spans="1:8">
      <c r="A5" s="3" t="s">
        <v>200</v>
      </c>
      <c r="B5" s="3" t="s">
        <v>157</v>
      </c>
      <c r="C5" s="3" t="s">
        <v>10</v>
      </c>
      <c r="D5" s="4">
        <v>0</v>
      </c>
      <c r="E5" s="4">
        <v>0</v>
      </c>
      <c r="F5" s="3">
        <f>D5*E5</f>
        <v>0</v>
      </c>
      <c r="G5" s="3" t="s">
        <v>212</v>
      </c>
      <c r="H5" s="3" t="s">
        <v>10</v>
      </c>
    </row>
    <row r="6" spans="1:8">
      <c r="A6" s="2" t="s">
        <v>10</v>
      </c>
      <c r="B6" s="2" t="s">
        <v>10</v>
      </c>
      <c r="C6" s="2" t="s">
        <v>10</v>
      </c>
      <c r="D6" s="2" t="s">
        <v>10</v>
      </c>
      <c r="E6" s="2" t="s">
        <v>62</v>
      </c>
      <c r="F6" s="2">
        <f>SUM(F3:F5)</f>
        <v>0</v>
      </c>
      <c r="G6" s="2" t="s">
        <v>10</v>
      </c>
      <c r="H6" s="2" t="s">
        <v>10</v>
      </c>
    </row>
    <row r="7" spans="1:8">
      <c r="A7" s="3" t="s">
        <v>103</v>
      </c>
      <c r="B7" s="3" t="s">
        <v>218</v>
      </c>
      <c r="C7" s="3" t="s">
        <v>10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9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0" customWidth="1"/>
    <col min="2" max="2" width="34" customWidth="1"/>
    <col min="3" max="3" width="17" customWidth="1"/>
    <col min="4" max="4" width="15" customWidth="1"/>
    <col min="5" max="6" width="14" customWidth="1"/>
    <col min="7" max="7" width="17" customWidth="1"/>
    <col min="8" max="9" width="14" customWidth="1"/>
    <col min="10" max="10" width="34" customWidth="1"/>
  </cols>
  <sheetData>
    <row r="1" spans="1:10" ht="21.95" customHeight="1">
      <c r="A1" s="1" t="s">
        <v>219</v>
      </c>
      <c r="B1" s="1" t="s">
        <v>220</v>
      </c>
      <c r="C1" s="1" t="s">
        <v>221</v>
      </c>
      <c r="D1" s="1" t="s">
        <v>222</v>
      </c>
      <c r="E1" s="1" t="s">
        <v>223</v>
      </c>
      <c r="F1" s="1" t="s">
        <v>224</v>
      </c>
      <c r="G1" s="1" t="s">
        <v>225</v>
      </c>
      <c r="H1" s="1" t="s">
        <v>226</v>
      </c>
      <c r="I1" s="1" t="s">
        <v>227</v>
      </c>
      <c r="J1" s="1" t="s">
        <v>55</v>
      </c>
    </row>
    <row r="2" spans="1:10">
      <c r="A2" s="2" t="s">
        <v>228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  <c r="I2" s="2" t="s">
        <v>10</v>
      </c>
      <c r="J2" s="2" t="s">
        <v>10</v>
      </c>
    </row>
    <row r="3" spans="1:10">
      <c r="A3" s="3" t="s">
        <v>165</v>
      </c>
      <c r="B3" s="3" t="s">
        <v>229</v>
      </c>
      <c r="C3" s="3" t="s">
        <v>230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3">
        <f>(D3*F3)+(D3*E3*G3)+(D3*E3*H3)+(D3*I3)</f>
        <v>0</v>
      </c>
    </row>
    <row r="4" spans="1:10">
      <c r="A4" s="2" t="s">
        <v>192</v>
      </c>
      <c r="B4" s="2" t="s">
        <v>10</v>
      </c>
      <c r="C4" s="2" t="s">
        <v>10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2">
        <f>(D4*F4)+(D4*E4*G4)+(D4*E4*H4)+(D4*I4)</f>
        <v>0</v>
      </c>
    </row>
    <row r="5" spans="1:10">
      <c r="A5" s="3" t="s">
        <v>201</v>
      </c>
      <c r="B5" s="3" t="s">
        <v>10</v>
      </c>
      <c r="C5" s="3" t="s">
        <v>10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3">
        <f>(D5*F5)+(D5*E5*G5)+(D5*E5*H5)+(D5*I5)</f>
        <v>0</v>
      </c>
    </row>
    <row r="6" spans="1:10">
      <c r="A6" s="2" t="s">
        <v>10</v>
      </c>
      <c r="B6" s="2" t="s">
        <v>10</v>
      </c>
      <c r="C6" s="2" t="s">
        <v>10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62</v>
      </c>
      <c r="I6" s="2" t="s">
        <v>10</v>
      </c>
      <c r="J6" s="2">
        <f>SUM(J3:J5)</f>
        <v>0</v>
      </c>
    </row>
    <row r="7" spans="1:10">
      <c r="A7" s="3" t="s">
        <v>103</v>
      </c>
      <c r="B7" s="3" t="s">
        <v>231</v>
      </c>
      <c r="C7" s="3" t="s">
        <v>10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  <c r="J7" s="3" t="s">
        <v>10</v>
      </c>
    </row>
    <row r="8" spans="1:10">
      <c r="A8" s="2" t="s">
        <v>10</v>
      </c>
      <c r="B8" s="2" t="s">
        <v>232</v>
      </c>
      <c r="C8" s="2" t="s">
        <v>10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  <c r="I8" s="2" t="s">
        <v>10</v>
      </c>
      <c r="J8" s="2" t="s">
        <v>10</v>
      </c>
    </row>
    <row r="9" spans="1:10">
      <c r="A9" s="3" t="s">
        <v>10</v>
      </c>
      <c r="B9" s="3" t="s">
        <v>233</v>
      </c>
      <c r="C9" s="3" t="s">
        <v>10</v>
      </c>
      <c r="D9" s="3" t="s">
        <v>10</v>
      </c>
      <c r="E9" s="3" t="s">
        <v>10</v>
      </c>
      <c r="F9" s="3" t="s">
        <v>10</v>
      </c>
      <c r="G9" s="3" t="s">
        <v>10</v>
      </c>
      <c r="H9" s="3" t="s">
        <v>10</v>
      </c>
      <c r="I9" s="3" t="s">
        <v>10</v>
      </c>
      <c r="J9" s="3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7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29" customWidth="1"/>
    <col min="2" max="2" width="34" customWidth="1"/>
    <col min="3" max="3" width="17" customWidth="1"/>
    <col min="4" max="4" width="14" customWidth="1"/>
    <col min="5" max="6" width="15" customWidth="1"/>
    <col min="7" max="7" width="14" customWidth="1"/>
    <col min="8" max="8" width="19" customWidth="1"/>
  </cols>
  <sheetData>
    <row r="1" spans="1:8" ht="21.95" customHeight="1">
      <c r="A1" s="1" t="s">
        <v>205</v>
      </c>
      <c r="B1" s="1" t="s">
        <v>7</v>
      </c>
      <c r="C1" s="1" t="s">
        <v>51</v>
      </c>
      <c r="D1" s="1" t="s">
        <v>208</v>
      </c>
      <c r="E1" s="1" t="s">
        <v>144</v>
      </c>
      <c r="F1" s="1" t="s">
        <v>55</v>
      </c>
      <c r="G1" s="1" t="s">
        <v>234</v>
      </c>
      <c r="H1" s="1" t="s">
        <v>210</v>
      </c>
    </row>
    <row r="2" spans="1:8">
      <c r="A2" s="2" t="s">
        <v>235</v>
      </c>
      <c r="B2" s="2" t="s">
        <v>10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</row>
    <row r="3" spans="1:8">
      <c r="A3" s="3" t="s">
        <v>170</v>
      </c>
      <c r="B3" s="3" t="s">
        <v>157</v>
      </c>
      <c r="C3" s="3" t="s">
        <v>236</v>
      </c>
      <c r="D3" s="4">
        <v>0</v>
      </c>
      <c r="E3" s="4">
        <v>0</v>
      </c>
      <c r="F3" s="3">
        <f>D3*E3</f>
        <v>0</v>
      </c>
      <c r="G3" s="3" t="s">
        <v>212</v>
      </c>
      <c r="H3" s="3" t="s">
        <v>213</v>
      </c>
    </row>
    <row r="4" spans="1:8">
      <c r="A4" s="2" t="s">
        <v>194</v>
      </c>
      <c r="B4" s="2" t="s">
        <v>157</v>
      </c>
      <c r="C4" s="2" t="s">
        <v>10</v>
      </c>
      <c r="D4" s="5">
        <v>0</v>
      </c>
      <c r="E4" s="5">
        <v>0</v>
      </c>
      <c r="F4" s="2">
        <f>D4*E4</f>
        <v>0</v>
      </c>
      <c r="G4" s="2" t="s">
        <v>212</v>
      </c>
      <c r="H4" s="2" t="s">
        <v>10</v>
      </c>
    </row>
    <row r="5" spans="1:8">
      <c r="A5" s="3" t="s">
        <v>202</v>
      </c>
      <c r="B5" s="3" t="s">
        <v>157</v>
      </c>
      <c r="C5" s="3" t="s">
        <v>10</v>
      </c>
      <c r="D5" s="4">
        <v>0</v>
      </c>
      <c r="E5" s="4">
        <v>0</v>
      </c>
      <c r="F5" s="3">
        <f>D5*E5</f>
        <v>0</v>
      </c>
      <c r="G5" s="3" t="s">
        <v>212</v>
      </c>
      <c r="H5" s="3" t="s">
        <v>10</v>
      </c>
    </row>
    <row r="6" spans="1:8">
      <c r="A6" s="2" t="s">
        <v>10</v>
      </c>
      <c r="B6" s="2" t="s">
        <v>10</v>
      </c>
      <c r="C6" s="2" t="s">
        <v>10</v>
      </c>
      <c r="D6" s="2" t="s">
        <v>10</v>
      </c>
      <c r="E6" s="2" t="s">
        <v>62</v>
      </c>
      <c r="F6" s="2">
        <f>SUM(F3:F5)</f>
        <v>0</v>
      </c>
      <c r="G6" s="2" t="s">
        <v>10</v>
      </c>
      <c r="H6" s="2" t="s">
        <v>10</v>
      </c>
    </row>
    <row r="7" spans="1:8">
      <c r="A7" s="3" t="s">
        <v>103</v>
      </c>
      <c r="B7" s="3" t="s">
        <v>237</v>
      </c>
      <c r="C7" s="3" t="s">
        <v>10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8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24" customWidth="1"/>
    <col min="2" max="2" width="34" customWidth="1"/>
    <col min="3" max="4" width="16" customWidth="1"/>
    <col min="5" max="5" width="14" customWidth="1"/>
  </cols>
  <sheetData>
    <row r="1" spans="1:5" ht="21.95" customHeight="1">
      <c r="A1" s="1" t="s">
        <v>238</v>
      </c>
      <c r="B1" s="1" t="s">
        <v>239</v>
      </c>
      <c r="C1" s="1" t="s">
        <v>240</v>
      </c>
      <c r="D1" s="1" t="s">
        <v>241</v>
      </c>
      <c r="E1" s="1" t="s">
        <v>8</v>
      </c>
    </row>
    <row r="2" spans="1:5">
      <c r="A2" s="2" t="s">
        <v>242</v>
      </c>
      <c r="B2" s="2" t="s">
        <v>10</v>
      </c>
      <c r="C2" s="2" t="s">
        <v>10</v>
      </c>
      <c r="D2" s="2" t="s">
        <v>10</v>
      </c>
      <c r="E2" s="2" t="s">
        <v>10</v>
      </c>
    </row>
    <row r="3" spans="1:5">
      <c r="A3" s="3" t="s">
        <v>243</v>
      </c>
      <c r="B3" s="3" t="s">
        <v>10</v>
      </c>
      <c r="C3" s="3" t="s">
        <v>10</v>
      </c>
      <c r="D3" s="3" t="s">
        <v>10</v>
      </c>
      <c r="E3" s="3" t="s">
        <v>10</v>
      </c>
    </row>
    <row r="4" spans="1:5">
      <c r="A4" s="2" t="s">
        <v>244</v>
      </c>
      <c r="B4" s="2" t="s">
        <v>10</v>
      </c>
      <c r="C4" s="2" t="s">
        <v>10</v>
      </c>
      <c r="D4" s="2" t="s">
        <v>10</v>
      </c>
      <c r="E4" s="2" t="s">
        <v>10</v>
      </c>
    </row>
    <row r="5" spans="1:5">
      <c r="A5" s="3" t="s">
        <v>245</v>
      </c>
      <c r="B5" s="3" t="s">
        <v>10</v>
      </c>
      <c r="C5" s="3" t="s">
        <v>10</v>
      </c>
      <c r="D5" s="3" t="s">
        <v>10</v>
      </c>
      <c r="E5" s="3" t="s">
        <v>10</v>
      </c>
    </row>
    <row r="6" spans="1:5">
      <c r="A6" s="2" t="s">
        <v>246</v>
      </c>
      <c r="B6" s="2" t="s">
        <v>10</v>
      </c>
      <c r="C6" s="2" t="s">
        <v>10</v>
      </c>
      <c r="D6" s="2" t="s">
        <v>10</v>
      </c>
      <c r="E6" s="2" t="s">
        <v>10</v>
      </c>
    </row>
    <row r="7" spans="1:5">
      <c r="A7" s="3" t="s">
        <v>63</v>
      </c>
      <c r="B7" s="4">
        <v>0</v>
      </c>
      <c r="C7" s="4">
        <v>0</v>
      </c>
      <c r="D7" s="4">
        <v>0</v>
      </c>
      <c r="E7" s="3" t="s">
        <v>10</v>
      </c>
    </row>
    <row r="8" spans="1:5">
      <c r="A8" s="2" t="s">
        <v>64</v>
      </c>
      <c r="B8" s="5">
        <v>0</v>
      </c>
      <c r="C8" s="5">
        <v>0</v>
      </c>
      <c r="D8" s="5">
        <v>0</v>
      </c>
      <c r="E8" s="2" t="s">
        <v>10</v>
      </c>
    </row>
    <row r="9" spans="1:5">
      <c r="A9" s="3" t="s">
        <v>66</v>
      </c>
      <c r="B9" s="4">
        <v>0</v>
      </c>
      <c r="C9" s="4">
        <v>0</v>
      </c>
      <c r="D9" s="4">
        <v>0</v>
      </c>
      <c r="E9" s="3" t="s">
        <v>10</v>
      </c>
    </row>
    <row r="10" spans="1:5">
      <c r="A10" s="2" t="s">
        <v>67</v>
      </c>
      <c r="B10" s="5">
        <v>0</v>
      </c>
      <c r="C10" s="5">
        <v>0</v>
      </c>
      <c r="D10" s="5">
        <v>0</v>
      </c>
      <c r="E10" s="2" t="s">
        <v>10</v>
      </c>
    </row>
    <row r="11" spans="1:5">
      <c r="A11" s="3" t="s">
        <v>68</v>
      </c>
      <c r="B11" s="4">
        <v>0</v>
      </c>
      <c r="C11" s="4">
        <v>0</v>
      </c>
      <c r="D11" s="4">
        <v>0</v>
      </c>
      <c r="E11" s="3" t="s">
        <v>10</v>
      </c>
    </row>
    <row r="12" spans="1:5">
      <c r="A12" s="2" t="s">
        <v>69</v>
      </c>
      <c r="B12" s="5">
        <v>0</v>
      </c>
      <c r="C12" s="5">
        <v>0</v>
      </c>
      <c r="D12" s="5">
        <v>0</v>
      </c>
      <c r="E12" s="2" t="s">
        <v>10</v>
      </c>
    </row>
    <row r="13" spans="1:5">
      <c r="A13" s="3" t="s">
        <v>72</v>
      </c>
      <c r="B13" s="3">
        <f>SUM(B7:B12)</f>
        <v>0</v>
      </c>
      <c r="C13" s="3">
        <f>SUM(C7:C12)</f>
        <v>0</v>
      </c>
      <c r="D13" s="3">
        <f>SUM(D7:D12)</f>
        <v>0</v>
      </c>
      <c r="E13" s="3" t="s">
        <v>10</v>
      </c>
    </row>
    <row r="14" spans="1:5">
      <c r="A14" s="2" t="s">
        <v>76</v>
      </c>
      <c r="B14" s="5">
        <v>0</v>
      </c>
      <c r="C14" s="5">
        <v>0</v>
      </c>
      <c r="D14" s="5">
        <v>0</v>
      </c>
      <c r="E14" s="2" t="s">
        <v>10</v>
      </c>
    </row>
    <row r="15" spans="1:5">
      <c r="A15" s="3" t="s">
        <v>247</v>
      </c>
      <c r="B15" s="3">
        <f>B13+B14</f>
        <v>0</v>
      </c>
      <c r="C15" s="3">
        <f>C13+C14</f>
        <v>0</v>
      </c>
      <c r="D15" s="3">
        <f>D13+D14</f>
        <v>0</v>
      </c>
      <c r="E15" s="3" t="s">
        <v>10</v>
      </c>
    </row>
    <row r="16" spans="1:5">
      <c r="A16" s="2" t="s">
        <v>248</v>
      </c>
      <c r="B16" s="2">
        <f>B15+C15+D15</f>
        <v>0</v>
      </c>
      <c r="C16" s="2" t="s">
        <v>10</v>
      </c>
      <c r="D16" s="2" t="s">
        <v>10</v>
      </c>
      <c r="E16" s="2" t="s">
        <v>10</v>
      </c>
    </row>
    <row r="17" spans="1:5">
      <c r="A17" s="3" t="s">
        <v>249</v>
      </c>
      <c r="B17" s="3" t="s">
        <v>250</v>
      </c>
      <c r="C17" s="3" t="s">
        <v>10</v>
      </c>
      <c r="D17" s="3" t="s">
        <v>10</v>
      </c>
      <c r="E17" s="3" t="s">
        <v>10</v>
      </c>
    </row>
    <row r="18" spans="1:5">
      <c r="A18" s="2" t="s">
        <v>251</v>
      </c>
      <c r="B18" s="2" t="s">
        <v>252</v>
      </c>
      <c r="C18" s="2" t="s">
        <v>10</v>
      </c>
      <c r="D18" s="2" t="s">
        <v>10</v>
      </c>
      <c r="E18" s="2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2"/>
  <sheetViews>
    <sheetView tabSelected="1" workbookViewId="0">
      <pane ySplit="1" topLeftCell="A2" activePane="bottomLeft" state="frozen"/>
      <selection pane="bottomLeft"/>
    </sheetView>
  </sheetViews>
  <sheetFormatPr defaultRowHeight="14.45"/>
  <cols>
    <col min="1" max="1" width="27" customWidth="1"/>
    <col min="2" max="2" width="31" customWidth="1"/>
    <col min="3" max="5" width="14" customWidth="1"/>
  </cols>
  <sheetData>
    <row r="1" spans="1:5" ht="21.95" customHeight="1">
      <c r="A1" s="1" t="s">
        <v>238</v>
      </c>
      <c r="B1" s="1" t="s">
        <v>253</v>
      </c>
      <c r="C1" s="1" t="s">
        <v>254</v>
      </c>
      <c r="D1" s="1" t="s">
        <v>255</v>
      </c>
      <c r="E1" s="1" t="s">
        <v>8</v>
      </c>
    </row>
    <row r="2" spans="1:5">
      <c r="A2" s="2" t="s">
        <v>256</v>
      </c>
      <c r="B2" s="2" t="s">
        <v>10</v>
      </c>
      <c r="C2" s="2" t="s">
        <v>10</v>
      </c>
      <c r="D2" s="2" t="s">
        <v>10</v>
      </c>
      <c r="E2" s="2" t="s">
        <v>10</v>
      </c>
    </row>
    <row r="3" spans="1:5">
      <c r="A3" s="3" t="s">
        <v>257</v>
      </c>
      <c r="B3" s="3" t="s">
        <v>10</v>
      </c>
      <c r="C3" s="3" t="s">
        <v>10</v>
      </c>
      <c r="D3" s="3" t="s">
        <v>10</v>
      </c>
      <c r="E3" s="3" t="s">
        <v>10</v>
      </c>
    </row>
    <row r="4" spans="1:5">
      <c r="A4" s="2" t="s">
        <v>258</v>
      </c>
      <c r="B4" s="2" t="s">
        <v>10</v>
      </c>
      <c r="C4" s="2" t="s">
        <v>10</v>
      </c>
      <c r="D4" s="2" t="s">
        <v>10</v>
      </c>
      <c r="E4" s="2" t="s">
        <v>10</v>
      </c>
    </row>
    <row r="5" spans="1:5">
      <c r="A5" s="3" t="s">
        <v>259</v>
      </c>
      <c r="B5" s="3" t="s">
        <v>10</v>
      </c>
      <c r="C5" s="3" t="s">
        <v>10</v>
      </c>
      <c r="D5" s="3" t="s">
        <v>10</v>
      </c>
      <c r="E5" s="3" t="s">
        <v>10</v>
      </c>
    </row>
    <row r="6" spans="1:5">
      <c r="A6" s="2" t="s">
        <v>260</v>
      </c>
      <c r="B6" s="5">
        <v>0</v>
      </c>
      <c r="C6" s="5">
        <v>0</v>
      </c>
      <c r="D6" s="5">
        <v>0</v>
      </c>
      <c r="E6" s="2" t="s">
        <v>10</v>
      </c>
    </row>
    <row r="7" spans="1:5">
      <c r="A7" s="3" t="s">
        <v>261</v>
      </c>
      <c r="B7" s="4">
        <v>0</v>
      </c>
      <c r="C7" s="4">
        <v>0</v>
      </c>
      <c r="D7" s="4">
        <v>0</v>
      </c>
      <c r="E7" s="3" t="s">
        <v>10</v>
      </c>
    </row>
    <row r="8" spans="1:5">
      <c r="A8" s="2" t="s">
        <v>262</v>
      </c>
      <c r="B8" s="2">
        <f>B6*B7</f>
        <v>0</v>
      </c>
      <c r="C8" s="2">
        <f>C6*C7</f>
        <v>0</v>
      </c>
      <c r="D8" s="2">
        <f>D6*D7</f>
        <v>0</v>
      </c>
      <c r="E8" s="2" t="s">
        <v>10</v>
      </c>
    </row>
    <row r="9" spans="1:5">
      <c r="A9" s="3" t="s">
        <v>263</v>
      </c>
      <c r="B9" s="4">
        <v>0</v>
      </c>
      <c r="C9" s="4">
        <v>0</v>
      </c>
      <c r="D9" s="4">
        <v>0</v>
      </c>
      <c r="E9" s="3" t="s">
        <v>10</v>
      </c>
    </row>
    <row r="10" spans="1:5">
      <c r="A10" s="2" t="s">
        <v>264</v>
      </c>
      <c r="B10" s="2">
        <f>B8+B9</f>
        <v>0</v>
      </c>
      <c r="C10" s="2">
        <f>C8+C9</f>
        <v>0</v>
      </c>
      <c r="D10" s="2">
        <f>D8+D9</f>
        <v>0</v>
      </c>
      <c r="E10" s="2" t="s">
        <v>10</v>
      </c>
    </row>
    <row r="11" spans="1:5">
      <c r="A11" s="3" t="s">
        <v>265</v>
      </c>
      <c r="B11" s="3">
        <f>B10+C10+D10</f>
        <v>0</v>
      </c>
      <c r="C11" s="3" t="s">
        <v>10</v>
      </c>
      <c r="D11" s="3" t="s">
        <v>10</v>
      </c>
      <c r="E11" s="3" t="s">
        <v>10</v>
      </c>
    </row>
    <row r="12" spans="1:5">
      <c r="A12" s="2" t="s">
        <v>249</v>
      </c>
      <c r="B12" s="2" t="s">
        <v>266</v>
      </c>
      <c r="C12" s="2" t="s">
        <v>10</v>
      </c>
      <c r="D12" s="2" t="s">
        <v>10</v>
      </c>
      <c r="E12" s="2" t="s">
        <v>10</v>
      </c>
    </row>
  </sheetData>
  <pageMargins left="0.7" right="0.7" top="0.75" bottom="0.75" header="0.3" footer="0.3"/>
  <pageSetup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13"/>
  <sheetViews>
    <sheetView workbookViewId="0">
      <pane ySplit="1" topLeftCell="A2" activePane="bottomLeft" state="frozen"/>
      <selection pane="bottomLeft"/>
    </sheetView>
  </sheetViews>
  <sheetFormatPr defaultRowHeight="14.45"/>
  <cols>
    <col min="1" max="1" width="34" customWidth="1"/>
    <col min="2" max="3" width="14" customWidth="1"/>
    <col min="4" max="4" width="28" customWidth="1"/>
  </cols>
  <sheetData>
    <row r="1" spans="1:4" ht="21.95" customHeight="1">
      <c r="A1" s="1" t="s">
        <v>267</v>
      </c>
      <c r="B1" s="1" t="s">
        <v>268</v>
      </c>
      <c r="C1" s="1" t="s">
        <v>269</v>
      </c>
      <c r="D1" s="1" t="s">
        <v>8</v>
      </c>
    </row>
    <row r="2" spans="1:4">
      <c r="A2" s="2" t="s">
        <v>270</v>
      </c>
      <c r="B2" s="2" t="s">
        <v>10</v>
      </c>
      <c r="C2" s="2" t="s">
        <v>10</v>
      </c>
      <c r="D2" s="2" t="s">
        <v>10</v>
      </c>
    </row>
    <row r="3" spans="1:4">
      <c r="A3" s="3" t="s">
        <v>271</v>
      </c>
      <c r="B3" s="3" t="s">
        <v>10</v>
      </c>
      <c r="C3" s="3" t="s">
        <v>10</v>
      </c>
      <c r="D3" s="3" t="s">
        <v>10</v>
      </c>
    </row>
    <row r="4" spans="1:4">
      <c r="A4" s="2" t="s">
        <v>272</v>
      </c>
      <c r="B4" s="5">
        <v>0</v>
      </c>
      <c r="C4" s="2" t="s">
        <v>10</v>
      </c>
      <c r="D4" s="2" t="s">
        <v>273</v>
      </c>
    </row>
    <row r="5" spans="1:4">
      <c r="A5" s="3" t="s">
        <v>274</v>
      </c>
      <c r="B5" s="4">
        <v>0</v>
      </c>
      <c r="C5" s="3" t="s">
        <v>10</v>
      </c>
      <c r="D5" s="3" t="s">
        <v>275</v>
      </c>
    </row>
    <row r="6" spans="1:4">
      <c r="A6" s="2" t="s">
        <v>276</v>
      </c>
      <c r="B6" s="5">
        <v>0</v>
      </c>
      <c r="C6" s="2" t="s">
        <v>10</v>
      </c>
      <c r="D6" s="2" t="s">
        <v>277</v>
      </c>
    </row>
    <row r="7" spans="1:4">
      <c r="A7" s="3" t="s">
        <v>278</v>
      </c>
      <c r="B7" s="3">
        <f>B4-B6</f>
        <v>0</v>
      </c>
      <c r="C7" s="3" t="s">
        <v>10</v>
      </c>
      <c r="D7" s="3" t="s">
        <v>279</v>
      </c>
    </row>
    <row r="8" spans="1:4">
      <c r="A8" s="2" t="s">
        <v>280</v>
      </c>
      <c r="B8" s="5">
        <v>0</v>
      </c>
      <c r="C8" s="2" t="s">
        <v>10</v>
      </c>
      <c r="D8" s="2" t="s">
        <v>281</v>
      </c>
    </row>
    <row r="9" spans="1:4">
      <c r="A9" s="3" t="s">
        <v>282</v>
      </c>
      <c r="B9" s="3">
        <f>B8-B4</f>
        <v>0</v>
      </c>
      <c r="C9" s="3" t="s">
        <v>10</v>
      </c>
      <c r="D9" s="3" t="s">
        <v>283</v>
      </c>
    </row>
    <row r="10" spans="1:4">
      <c r="A10" s="2" t="s">
        <v>103</v>
      </c>
      <c r="B10" s="2" t="s">
        <v>10</v>
      </c>
      <c r="C10" s="2" t="s">
        <v>10</v>
      </c>
      <c r="D10" s="2" t="s">
        <v>10</v>
      </c>
    </row>
    <row r="11" spans="1:4">
      <c r="A11" s="3" t="s">
        <v>284</v>
      </c>
      <c r="B11" s="3" t="s">
        <v>10</v>
      </c>
      <c r="C11" s="3" t="s">
        <v>10</v>
      </c>
      <c r="D11" s="3" t="s">
        <v>10</v>
      </c>
    </row>
    <row r="12" spans="1:4">
      <c r="A12" s="2" t="s">
        <v>285</v>
      </c>
      <c r="B12" s="2" t="s">
        <v>10</v>
      </c>
      <c r="C12" s="2" t="s">
        <v>10</v>
      </c>
      <c r="D12" s="2" t="s">
        <v>10</v>
      </c>
    </row>
    <row r="13" spans="1:4">
      <c r="A13" s="3" t="s">
        <v>286</v>
      </c>
      <c r="B13" s="3" t="s">
        <v>10</v>
      </c>
      <c r="C13" s="3" t="s">
        <v>10</v>
      </c>
      <c r="D13" s="3" t="s">
        <v>10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Janior Valle</cp:lastModifiedBy>
  <cp:revision/>
  <dcterms:created xsi:type="dcterms:W3CDTF">2026-05-11T15:38:15Z</dcterms:created>
  <dcterms:modified xsi:type="dcterms:W3CDTF">2026-05-11T16:16:31Z</dcterms:modified>
  <cp:category/>
  <cp:contentStatus/>
</cp:coreProperties>
</file>