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unomail.sharepoint.com/sites/UNO-OSP/Shared Documents/1_Pre-Award/_Proposals/Kamenskiy, Alexey/PID68036_ONR_061724/NRF165148/ContractSubmission/"/>
    </mc:Choice>
  </mc:AlternateContent>
  <xr:revisionPtr revIDLastSave="14" documentId="8_{C023E6E3-E130-4824-88F8-E354D877A68D}" xr6:coauthVersionLast="47" xr6:coauthVersionMax="47" xr10:uidLastSave="{E7976A82-6C67-4C32-93C3-4A1D4ED9E5AC}"/>
  <bookViews>
    <workbookView xWindow="13995" yWindow="-18210" windowWidth="29040" windowHeight="17640" tabRatio="875" xr2:uid="{00000000-000D-0000-FFFF-FFFF00000000}"/>
  </bookViews>
  <sheets>
    <sheet name="General" sheetId="18" r:id="rId1"/>
    <sheet name="Total Amount" sheetId="21" r:id="rId2"/>
    <sheet name="Base" sheetId="1" r:id="rId3"/>
    <sheet name="O-I" sheetId="22" r:id="rId4"/>
    <sheet name="O-II" sheetId="26" r:id="rId5"/>
    <sheet name="O-III" sheetId="27" r:id="rId6"/>
    <sheet name="O-IV" sheetId="28" r:id="rId7"/>
    <sheet name="O-V" sheetId="29" r:id="rId8"/>
    <sheet name="Labor&amp;Ind Rates" sheetId="19" r:id="rId9"/>
    <sheet name="Subcontractor" sheetId="7" r:id="rId10"/>
    <sheet name="Consultants" sheetId="17" r:id="rId11"/>
    <sheet name="Materials-Supplies" sheetId="16" r:id="rId12"/>
    <sheet name="Equipment" sheetId="14" r:id="rId13"/>
    <sheet name="Travel" sheetId="15" r:id="rId14"/>
    <sheet name="ODC Details" sheetId="12" r:id="rId15"/>
    <sheet name="Task 1" sheetId="23" r:id="rId16"/>
    <sheet name="Sheet1" sheetId="31" state="hidden" r:id="rId17"/>
  </sheets>
  <definedNames>
    <definedName name="_xlnm.Print_Area" localSheetId="2">Base!$A$1:$W$77</definedName>
    <definedName name="_xlnm.Print_Area" localSheetId="0">General!$B$1:$O$35</definedName>
    <definedName name="_xlnm.Print_Area" localSheetId="8">'Labor&amp;Ind Rates'!$A$1:$M$42</definedName>
    <definedName name="_xlnm.Print_Area" localSheetId="14">'ODC Details'!$A$1:$H$19</definedName>
    <definedName name="_xlnm.Print_Area" localSheetId="3">'O-I'!$A$1:$W$80</definedName>
    <definedName name="_xlnm.Print_Area" localSheetId="4">'O-II'!$A$1:$W$82</definedName>
    <definedName name="_xlnm.Print_Area" localSheetId="5">'O-III'!$A$1:$W$82</definedName>
    <definedName name="_xlnm.Print_Area" localSheetId="6">'O-IV'!$A$1:$W$82</definedName>
    <definedName name="_xlnm.Print_Area" localSheetId="7">'O-V'!$A$1:$W$82</definedName>
    <definedName name="_xlnm.Print_Area" localSheetId="15">'Task 1'!$A$1:$W$78</definedName>
    <definedName name="_xlnm.Print_Area" localSheetId="1">'Total Amount'!$A$1:$W$81</definedName>
    <definedName name="_xlnm.Print_Area" localSheetId="13">Travel!$A$1:$Q$38</definedName>
    <definedName name="_xlnm.Print_Titles" localSheetId="2">Base!$1:$4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B1" i="23"/>
  <c r="D1" i="12"/>
  <c r="D1" i="15"/>
  <c r="C1" i="14"/>
  <c r="D1" i="16"/>
  <c r="C1" i="17"/>
  <c r="C1" i="19"/>
  <c r="B3" i="29"/>
  <c r="B2" i="29"/>
  <c r="B3" i="28"/>
  <c r="B2" i="28"/>
  <c r="B3" i="27"/>
  <c r="B2" i="27"/>
  <c r="B3" i="26"/>
  <c r="B2" i="26"/>
  <c r="B3" i="22"/>
  <c r="B2" i="22"/>
  <c r="B3" i="1"/>
  <c r="B2" i="1"/>
  <c r="B3" i="21"/>
  <c r="B2" i="21"/>
  <c r="J25" i="18"/>
  <c r="J20" i="18"/>
  <c r="C20" i="18"/>
  <c r="C21" i="18"/>
  <c r="C22" i="18"/>
  <c r="C23" i="18"/>
  <c r="C24" i="18"/>
  <c r="C25" i="18"/>
  <c r="C26" i="18"/>
  <c r="C27" i="18"/>
  <c r="C28" i="18"/>
  <c r="C29" i="18"/>
  <c r="C30" i="18"/>
  <c r="C31" i="18"/>
  <c r="C32" i="18"/>
  <c r="C33" i="18"/>
  <c r="S8" i="21"/>
  <c r="S9" i="21"/>
  <c r="S10" i="21"/>
  <c r="S11" i="21"/>
  <c r="S12" i="21"/>
  <c r="S13" i="21"/>
  <c r="S14" i="21"/>
  <c r="S15" i="21"/>
  <c r="S16" i="21"/>
  <c r="S17" i="21"/>
  <c r="S18" i="21"/>
  <c r="S19" i="21"/>
  <c r="S20" i="21"/>
  <c r="S21" i="21"/>
  <c r="S22" i="21"/>
  <c r="S23" i="21"/>
  <c r="S24" i="21"/>
  <c r="S25" i="21"/>
  <c r="S26" i="21"/>
  <c r="S27" i="21"/>
  <c r="V56" i="21"/>
  <c r="D66" i="21"/>
  <c r="G66" i="21"/>
  <c r="J66" i="21"/>
  <c r="M66" i="21"/>
  <c r="P66" i="21"/>
  <c r="S66" i="21"/>
  <c r="F8" i="1"/>
  <c r="I8" i="1"/>
  <c r="L8" i="1"/>
  <c r="O8" i="1"/>
  <c r="R8" i="1"/>
  <c r="U8" i="1"/>
  <c r="V8" i="1"/>
  <c r="D8" i="21" s="1"/>
  <c r="F9" i="1"/>
  <c r="I9" i="1"/>
  <c r="L9" i="1"/>
  <c r="O9" i="1"/>
  <c r="R9" i="1"/>
  <c r="U9" i="1"/>
  <c r="V9" i="1"/>
  <c r="D9" i="21" s="1"/>
  <c r="F10" i="1"/>
  <c r="I10" i="1"/>
  <c r="L10" i="1"/>
  <c r="O10" i="1"/>
  <c r="R10" i="1"/>
  <c r="U10" i="1"/>
  <c r="V10" i="1"/>
  <c r="D10" i="21" s="1"/>
  <c r="F11" i="1"/>
  <c r="I11" i="1"/>
  <c r="L11" i="1"/>
  <c r="O11" i="1"/>
  <c r="R11" i="1"/>
  <c r="U11" i="1"/>
  <c r="V11" i="1"/>
  <c r="D11" i="21" s="1"/>
  <c r="F12" i="1"/>
  <c r="I12" i="1"/>
  <c r="L12" i="1"/>
  <c r="O12" i="1"/>
  <c r="R12" i="1"/>
  <c r="U12" i="1"/>
  <c r="V12" i="1"/>
  <c r="D12" i="21" s="1"/>
  <c r="F13" i="1"/>
  <c r="I13" i="1"/>
  <c r="L13" i="1"/>
  <c r="O13" i="1"/>
  <c r="R13" i="1"/>
  <c r="U13" i="1"/>
  <c r="V13" i="1"/>
  <c r="D13" i="21" s="1"/>
  <c r="F14" i="1"/>
  <c r="I14" i="1"/>
  <c r="L14" i="1"/>
  <c r="O14" i="1"/>
  <c r="R14" i="1"/>
  <c r="U14" i="1"/>
  <c r="V14" i="1"/>
  <c r="D14" i="21" s="1"/>
  <c r="F15" i="1"/>
  <c r="I15" i="1"/>
  <c r="L15" i="1"/>
  <c r="O15" i="1"/>
  <c r="R15" i="1"/>
  <c r="U15" i="1"/>
  <c r="V15" i="1"/>
  <c r="D15" i="21" s="1"/>
  <c r="F16" i="1"/>
  <c r="I16" i="1"/>
  <c r="L16" i="1"/>
  <c r="O16" i="1"/>
  <c r="R16" i="1"/>
  <c r="U16" i="1"/>
  <c r="V16" i="1"/>
  <c r="D16" i="21" s="1"/>
  <c r="F17" i="1"/>
  <c r="I17" i="1"/>
  <c r="L17" i="1"/>
  <c r="O17" i="1"/>
  <c r="R17" i="1"/>
  <c r="U17" i="1"/>
  <c r="V17" i="1"/>
  <c r="D17" i="21" s="1"/>
  <c r="F18" i="1"/>
  <c r="I18" i="1"/>
  <c r="L18" i="1"/>
  <c r="O18" i="1"/>
  <c r="R18" i="1"/>
  <c r="U18" i="1"/>
  <c r="V18" i="1"/>
  <c r="D18" i="21" s="1"/>
  <c r="F19" i="1"/>
  <c r="I19" i="1"/>
  <c r="L19" i="1"/>
  <c r="O19" i="1"/>
  <c r="R19" i="1"/>
  <c r="U19" i="1"/>
  <c r="V19" i="1"/>
  <c r="D19" i="21" s="1"/>
  <c r="F20" i="1"/>
  <c r="I20" i="1"/>
  <c r="L20" i="1"/>
  <c r="O20" i="1"/>
  <c r="R20" i="1"/>
  <c r="U20" i="1"/>
  <c r="V20" i="1"/>
  <c r="D20" i="21" s="1"/>
  <c r="F21" i="1"/>
  <c r="I21" i="1"/>
  <c r="L21" i="1"/>
  <c r="O21" i="1"/>
  <c r="R21" i="1"/>
  <c r="U21" i="1"/>
  <c r="V21" i="1"/>
  <c r="D21" i="21" s="1"/>
  <c r="F22" i="1"/>
  <c r="I22" i="1"/>
  <c r="L22" i="1"/>
  <c r="O22" i="1"/>
  <c r="R22" i="1"/>
  <c r="U22" i="1"/>
  <c r="V22" i="1"/>
  <c r="D22" i="21" s="1"/>
  <c r="F23" i="1"/>
  <c r="I23" i="1"/>
  <c r="L23" i="1"/>
  <c r="O23" i="1"/>
  <c r="R23" i="1"/>
  <c r="U23" i="1"/>
  <c r="V23" i="1"/>
  <c r="D23" i="21" s="1"/>
  <c r="F24" i="1"/>
  <c r="I24" i="1"/>
  <c r="L24" i="1"/>
  <c r="O24" i="1"/>
  <c r="R24" i="1"/>
  <c r="U24" i="1"/>
  <c r="V24" i="1"/>
  <c r="D24" i="21" s="1"/>
  <c r="F25" i="1"/>
  <c r="I25" i="1"/>
  <c r="L25" i="1"/>
  <c r="O25" i="1"/>
  <c r="R25" i="1"/>
  <c r="U25" i="1"/>
  <c r="V25" i="1"/>
  <c r="D25" i="21" s="1"/>
  <c r="F26" i="1"/>
  <c r="I26" i="1"/>
  <c r="L26" i="1"/>
  <c r="O26" i="1"/>
  <c r="R26" i="1"/>
  <c r="U26" i="1"/>
  <c r="V26" i="1"/>
  <c r="D26" i="21" s="1"/>
  <c r="F27" i="1"/>
  <c r="I27" i="1"/>
  <c r="L27" i="1"/>
  <c r="O27" i="1"/>
  <c r="R27" i="1"/>
  <c r="U27" i="1"/>
  <c r="V27" i="1"/>
  <c r="D27" i="21" s="1"/>
  <c r="D28" i="1"/>
  <c r="G28" i="1"/>
  <c r="J28" i="1"/>
  <c r="M28" i="1"/>
  <c r="P28" i="1"/>
  <c r="S28" i="1"/>
  <c r="F31" i="1"/>
  <c r="I31" i="1"/>
  <c r="L31" i="1"/>
  <c r="O31" i="1"/>
  <c r="R31" i="1"/>
  <c r="U31" i="1"/>
  <c r="F35" i="1"/>
  <c r="I35" i="1"/>
  <c r="L35" i="1"/>
  <c r="O35" i="1"/>
  <c r="R35" i="1"/>
  <c r="U35" i="1"/>
  <c r="W38" i="1"/>
  <c r="F38" i="21" s="1"/>
  <c r="W39" i="1"/>
  <c r="F39" i="21" s="1"/>
  <c r="W40" i="1"/>
  <c r="F40" i="21" s="1"/>
  <c r="W41" i="1"/>
  <c r="F41" i="21" s="1"/>
  <c r="F42" i="1"/>
  <c r="I42" i="1"/>
  <c r="L42" i="1"/>
  <c r="O42" i="1"/>
  <c r="R42" i="1"/>
  <c r="U42" i="1"/>
  <c r="F44" i="1"/>
  <c r="I44" i="1"/>
  <c r="L44" i="1"/>
  <c r="O44" i="1"/>
  <c r="R44" i="1"/>
  <c r="U44" i="1"/>
  <c r="F45" i="1"/>
  <c r="I45" i="1"/>
  <c r="L45" i="1"/>
  <c r="O45" i="1"/>
  <c r="R45" i="1"/>
  <c r="U45" i="1"/>
  <c r="F46" i="1"/>
  <c r="I46" i="1"/>
  <c r="L46" i="1"/>
  <c r="O46" i="1"/>
  <c r="R46" i="1"/>
  <c r="U46" i="1"/>
  <c r="F47" i="1"/>
  <c r="I47" i="1"/>
  <c r="L47" i="1"/>
  <c r="O47" i="1"/>
  <c r="R47" i="1"/>
  <c r="U47" i="1"/>
  <c r="W51" i="1"/>
  <c r="W52" i="1"/>
  <c r="W53" i="1"/>
  <c r="F53" i="21" s="1"/>
  <c r="I54" i="1"/>
  <c r="L54" i="1"/>
  <c r="O54" i="1"/>
  <c r="R54" i="1"/>
  <c r="U54" i="1"/>
  <c r="F56" i="1"/>
  <c r="I56" i="1"/>
  <c r="L56" i="1"/>
  <c r="O56" i="1"/>
  <c r="R56" i="1"/>
  <c r="U56" i="1"/>
  <c r="F57" i="1"/>
  <c r="F58" i="1" s="1"/>
  <c r="I57" i="1"/>
  <c r="L57" i="1"/>
  <c r="O57" i="1"/>
  <c r="R57" i="1"/>
  <c r="R58" i="1" s="1"/>
  <c r="U57" i="1"/>
  <c r="F62" i="1"/>
  <c r="I62" i="1"/>
  <c r="L62" i="1"/>
  <c r="O62" i="1"/>
  <c r="R62" i="1"/>
  <c r="U62" i="1"/>
  <c r="D66" i="1"/>
  <c r="F66" i="1" s="1"/>
  <c r="G66" i="1"/>
  <c r="I66" i="1"/>
  <c r="J66" i="1"/>
  <c r="L66" i="1"/>
  <c r="M66" i="1"/>
  <c r="O66" i="1"/>
  <c r="P66" i="1"/>
  <c r="R66" i="1"/>
  <c r="S66" i="1"/>
  <c r="U66" i="1" s="1"/>
  <c r="F67" i="1"/>
  <c r="I67" i="1"/>
  <c r="L67" i="1"/>
  <c r="O67" i="1"/>
  <c r="R67" i="1"/>
  <c r="U67" i="1"/>
  <c r="F8" i="22"/>
  <c r="I8" i="22"/>
  <c r="L8" i="22"/>
  <c r="O8" i="22"/>
  <c r="R8" i="22"/>
  <c r="U8" i="22"/>
  <c r="V8" i="22"/>
  <c r="G8" i="21" s="1"/>
  <c r="F9" i="22"/>
  <c r="I9" i="22"/>
  <c r="L9" i="22"/>
  <c r="O9" i="22"/>
  <c r="R9" i="22"/>
  <c r="U9" i="22"/>
  <c r="V9" i="22"/>
  <c r="G9" i="21" s="1"/>
  <c r="F10" i="22"/>
  <c r="I10" i="22"/>
  <c r="L10" i="22"/>
  <c r="O10" i="22"/>
  <c r="R10" i="22"/>
  <c r="U10" i="22"/>
  <c r="V10" i="22"/>
  <c r="G10" i="21" s="1"/>
  <c r="F11" i="22"/>
  <c r="I11" i="22"/>
  <c r="L11" i="22"/>
  <c r="O11" i="22"/>
  <c r="R11" i="22"/>
  <c r="U11" i="22"/>
  <c r="V11" i="22"/>
  <c r="G11" i="21" s="1"/>
  <c r="F12" i="22"/>
  <c r="I12" i="22"/>
  <c r="L12" i="22"/>
  <c r="O12" i="22"/>
  <c r="R12" i="22"/>
  <c r="U12" i="22"/>
  <c r="V12" i="22"/>
  <c r="G12" i="21" s="1"/>
  <c r="F13" i="22"/>
  <c r="I13" i="22"/>
  <c r="L13" i="22"/>
  <c r="O13" i="22"/>
  <c r="R13" i="22"/>
  <c r="U13" i="22"/>
  <c r="V13" i="22"/>
  <c r="G13" i="21" s="1"/>
  <c r="F14" i="22"/>
  <c r="I14" i="22"/>
  <c r="L14" i="22"/>
  <c r="O14" i="22"/>
  <c r="R14" i="22"/>
  <c r="U14" i="22"/>
  <c r="V14" i="22"/>
  <c r="G14" i="21" s="1"/>
  <c r="F15" i="22"/>
  <c r="I15" i="22"/>
  <c r="L15" i="22"/>
  <c r="O15" i="22"/>
  <c r="R15" i="22"/>
  <c r="U15" i="22"/>
  <c r="V15" i="22"/>
  <c r="G15" i="21" s="1"/>
  <c r="F16" i="22"/>
  <c r="I16" i="22"/>
  <c r="L16" i="22"/>
  <c r="O16" i="22"/>
  <c r="R16" i="22"/>
  <c r="U16" i="22"/>
  <c r="V16" i="22"/>
  <c r="G16" i="21" s="1"/>
  <c r="F17" i="22"/>
  <c r="I17" i="22"/>
  <c r="L17" i="22"/>
  <c r="O17" i="22"/>
  <c r="R17" i="22"/>
  <c r="U17" i="22"/>
  <c r="V17" i="22"/>
  <c r="G17" i="21" s="1"/>
  <c r="F18" i="22"/>
  <c r="I18" i="22"/>
  <c r="L18" i="22"/>
  <c r="O18" i="22"/>
  <c r="R18" i="22"/>
  <c r="U18" i="22"/>
  <c r="V18" i="22"/>
  <c r="G18" i="21" s="1"/>
  <c r="F19" i="22"/>
  <c r="I19" i="22"/>
  <c r="L19" i="22"/>
  <c r="O19" i="22"/>
  <c r="R19" i="22"/>
  <c r="U19" i="22"/>
  <c r="V19" i="22"/>
  <c r="G19" i="21" s="1"/>
  <c r="F20" i="22"/>
  <c r="I20" i="22"/>
  <c r="L20" i="22"/>
  <c r="O20" i="22"/>
  <c r="R20" i="22"/>
  <c r="U20" i="22"/>
  <c r="V20" i="22"/>
  <c r="G20" i="21" s="1"/>
  <c r="F21" i="22"/>
  <c r="I21" i="22"/>
  <c r="L21" i="22"/>
  <c r="O21" i="22"/>
  <c r="R21" i="22"/>
  <c r="U21" i="22"/>
  <c r="V21" i="22"/>
  <c r="F22" i="22"/>
  <c r="I22" i="22"/>
  <c r="L22" i="22"/>
  <c r="O22" i="22"/>
  <c r="R22" i="22"/>
  <c r="U22" i="22"/>
  <c r="V22" i="22"/>
  <c r="G22" i="21" s="1"/>
  <c r="F23" i="22"/>
  <c r="I23" i="22"/>
  <c r="L23" i="22"/>
  <c r="O23" i="22"/>
  <c r="R23" i="22"/>
  <c r="U23" i="22"/>
  <c r="V23" i="22"/>
  <c r="G23" i="21" s="1"/>
  <c r="F24" i="22"/>
  <c r="I24" i="22"/>
  <c r="L24" i="22"/>
  <c r="O24" i="22"/>
  <c r="R24" i="22"/>
  <c r="U24" i="22"/>
  <c r="V24" i="22"/>
  <c r="G24" i="21" s="1"/>
  <c r="F25" i="22"/>
  <c r="I25" i="22"/>
  <c r="L25" i="22"/>
  <c r="O25" i="22"/>
  <c r="R25" i="22"/>
  <c r="U25" i="22"/>
  <c r="V25" i="22"/>
  <c r="G25" i="21" s="1"/>
  <c r="F26" i="22"/>
  <c r="I26" i="22"/>
  <c r="L26" i="22"/>
  <c r="O26" i="22"/>
  <c r="R26" i="22"/>
  <c r="U26" i="22"/>
  <c r="V26" i="22"/>
  <c r="G26" i="21" s="1"/>
  <c r="F27" i="22"/>
  <c r="I27" i="22"/>
  <c r="L27" i="22"/>
  <c r="O27" i="22"/>
  <c r="R27" i="22"/>
  <c r="U27" i="22"/>
  <c r="V27" i="22"/>
  <c r="G27" i="21" s="1"/>
  <c r="D28" i="22"/>
  <c r="G28" i="22"/>
  <c r="J28" i="22"/>
  <c r="M28" i="22"/>
  <c r="P28" i="22"/>
  <c r="S28" i="22"/>
  <c r="F31" i="22"/>
  <c r="I31" i="22"/>
  <c r="L31" i="22"/>
  <c r="O31" i="22"/>
  <c r="R31" i="22"/>
  <c r="U31" i="22"/>
  <c r="F35" i="22"/>
  <c r="I35" i="22"/>
  <c r="L35" i="22"/>
  <c r="O35" i="22"/>
  <c r="R35" i="22"/>
  <c r="U35" i="22"/>
  <c r="W38" i="22"/>
  <c r="I38" i="21" s="1"/>
  <c r="W39" i="22"/>
  <c r="I39" i="21" s="1"/>
  <c r="W40" i="22"/>
  <c r="I40" i="21" s="1"/>
  <c r="W41" i="22"/>
  <c r="I41" i="21" s="1"/>
  <c r="F42" i="22"/>
  <c r="I42" i="22"/>
  <c r="L42" i="22"/>
  <c r="O42" i="22"/>
  <c r="R42" i="22"/>
  <c r="U42" i="22"/>
  <c r="F44" i="22"/>
  <c r="I44" i="22"/>
  <c r="L44" i="22"/>
  <c r="O44" i="22"/>
  <c r="R44" i="22"/>
  <c r="U44" i="22"/>
  <c r="F45" i="22"/>
  <c r="I45" i="22"/>
  <c r="L45" i="22"/>
  <c r="O45" i="22"/>
  <c r="R45" i="22"/>
  <c r="U45" i="22"/>
  <c r="F46" i="22"/>
  <c r="I46" i="22"/>
  <c r="L46" i="22"/>
  <c r="O46" i="22"/>
  <c r="R46" i="22"/>
  <c r="U46" i="22"/>
  <c r="F47" i="22"/>
  <c r="I47" i="22"/>
  <c r="L47" i="22"/>
  <c r="O47" i="22"/>
  <c r="R47" i="22"/>
  <c r="U47" i="22"/>
  <c r="W50" i="22"/>
  <c r="I50" i="21" s="1"/>
  <c r="W51" i="22"/>
  <c r="I51" i="21" s="1"/>
  <c r="W52" i="22"/>
  <c r="I52" i="21" s="1"/>
  <c r="W53" i="22"/>
  <c r="I53" i="21" s="1"/>
  <c r="F54" i="22"/>
  <c r="I54" i="22"/>
  <c r="L54" i="22"/>
  <c r="O54" i="22"/>
  <c r="R54" i="22"/>
  <c r="U54" i="22"/>
  <c r="F56" i="22"/>
  <c r="I56" i="22"/>
  <c r="L56" i="22"/>
  <c r="O56" i="22"/>
  <c r="R56" i="22"/>
  <c r="U56" i="22"/>
  <c r="F57" i="22"/>
  <c r="I57" i="22"/>
  <c r="I58" i="22" s="1"/>
  <c r="L57" i="22"/>
  <c r="O57" i="22"/>
  <c r="R57" i="22"/>
  <c r="U57" i="22"/>
  <c r="L58" i="22"/>
  <c r="F62" i="22"/>
  <c r="I62" i="22"/>
  <c r="L62" i="22"/>
  <c r="O62" i="22"/>
  <c r="R62" i="22"/>
  <c r="U62" i="22"/>
  <c r="D66" i="22"/>
  <c r="F66" i="22" s="1"/>
  <c r="G66" i="22"/>
  <c r="I66" i="22" s="1"/>
  <c r="J66" i="22"/>
  <c r="L66" i="22" s="1"/>
  <c r="M66" i="22"/>
  <c r="O66" i="22" s="1"/>
  <c r="P66" i="22"/>
  <c r="R66" i="22" s="1"/>
  <c r="S66" i="22"/>
  <c r="U66" i="22" s="1"/>
  <c r="F67" i="22"/>
  <c r="I67" i="22"/>
  <c r="L67" i="22"/>
  <c r="O67" i="22"/>
  <c r="R67" i="22"/>
  <c r="U67" i="22"/>
  <c r="F8" i="26"/>
  <c r="I8" i="26"/>
  <c r="L8" i="26"/>
  <c r="O8" i="26"/>
  <c r="R8" i="26"/>
  <c r="U8" i="26"/>
  <c r="V8" i="26"/>
  <c r="J8" i="21" s="1"/>
  <c r="F9" i="26"/>
  <c r="I9" i="26"/>
  <c r="L9" i="26"/>
  <c r="O9" i="26"/>
  <c r="R9" i="26"/>
  <c r="U9" i="26"/>
  <c r="V9" i="26"/>
  <c r="J9" i="21" s="1"/>
  <c r="F10" i="26"/>
  <c r="I10" i="26"/>
  <c r="L10" i="26"/>
  <c r="O10" i="26"/>
  <c r="R10" i="26"/>
  <c r="U10" i="26"/>
  <c r="V10" i="26"/>
  <c r="J10" i="21" s="1"/>
  <c r="F11" i="26"/>
  <c r="I11" i="26"/>
  <c r="L11" i="26"/>
  <c r="O11" i="26"/>
  <c r="R11" i="26"/>
  <c r="U11" i="26"/>
  <c r="V11" i="26"/>
  <c r="J11" i="21" s="1"/>
  <c r="F12" i="26"/>
  <c r="I12" i="26"/>
  <c r="L12" i="26"/>
  <c r="O12" i="26"/>
  <c r="R12" i="26"/>
  <c r="U12" i="26"/>
  <c r="V12" i="26"/>
  <c r="J12" i="21" s="1"/>
  <c r="F13" i="26"/>
  <c r="I13" i="26"/>
  <c r="L13" i="26"/>
  <c r="O13" i="26"/>
  <c r="R13" i="26"/>
  <c r="U13" i="26"/>
  <c r="V13" i="26"/>
  <c r="J13" i="21" s="1"/>
  <c r="F14" i="26"/>
  <c r="I14" i="26"/>
  <c r="L14" i="26"/>
  <c r="O14" i="26"/>
  <c r="R14" i="26"/>
  <c r="U14" i="26"/>
  <c r="V14" i="26"/>
  <c r="J14" i="21" s="1"/>
  <c r="F15" i="26"/>
  <c r="I15" i="26"/>
  <c r="L15" i="26"/>
  <c r="O15" i="26"/>
  <c r="R15" i="26"/>
  <c r="U15" i="26"/>
  <c r="V15" i="26"/>
  <c r="J15" i="21" s="1"/>
  <c r="F16" i="26"/>
  <c r="I16" i="26"/>
  <c r="L16" i="26"/>
  <c r="O16" i="26"/>
  <c r="R16" i="26"/>
  <c r="U16" i="26"/>
  <c r="V16" i="26"/>
  <c r="J16" i="21" s="1"/>
  <c r="F17" i="26"/>
  <c r="I17" i="26"/>
  <c r="L17" i="26"/>
  <c r="O17" i="26"/>
  <c r="R17" i="26"/>
  <c r="U17" i="26"/>
  <c r="V17" i="26"/>
  <c r="J17" i="21"/>
  <c r="F18" i="26"/>
  <c r="I18" i="26"/>
  <c r="L18" i="26"/>
  <c r="O18" i="26"/>
  <c r="R18" i="26"/>
  <c r="U18" i="26"/>
  <c r="V18" i="26"/>
  <c r="J18" i="21" s="1"/>
  <c r="F19" i="26"/>
  <c r="I19" i="26"/>
  <c r="L19" i="26"/>
  <c r="O19" i="26"/>
  <c r="R19" i="26"/>
  <c r="U19" i="26"/>
  <c r="V19" i="26"/>
  <c r="J19" i="21" s="1"/>
  <c r="F20" i="26"/>
  <c r="I20" i="26"/>
  <c r="L20" i="26"/>
  <c r="O20" i="26"/>
  <c r="R20" i="26"/>
  <c r="U20" i="26"/>
  <c r="V20" i="26"/>
  <c r="J20" i="21" s="1"/>
  <c r="F21" i="26"/>
  <c r="I21" i="26"/>
  <c r="L21" i="26"/>
  <c r="O21" i="26"/>
  <c r="R21" i="26"/>
  <c r="U21" i="26"/>
  <c r="V21" i="26"/>
  <c r="J21" i="21" s="1"/>
  <c r="F22" i="26"/>
  <c r="I22" i="26"/>
  <c r="L22" i="26"/>
  <c r="O22" i="26"/>
  <c r="R22" i="26"/>
  <c r="U22" i="26"/>
  <c r="V22" i="26"/>
  <c r="J22" i="21" s="1"/>
  <c r="F23" i="26"/>
  <c r="I23" i="26"/>
  <c r="L23" i="26"/>
  <c r="O23" i="26"/>
  <c r="R23" i="26"/>
  <c r="U23" i="26"/>
  <c r="V23" i="26"/>
  <c r="J23" i="21" s="1"/>
  <c r="F24" i="26"/>
  <c r="I24" i="26"/>
  <c r="L24" i="26"/>
  <c r="O24" i="26"/>
  <c r="R24" i="26"/>
  <c r="U24" i="26"/>
  <c r="V24" i="26"/>
  <c r="J24" i="21" s="1"/>
  <c r="F25" i="26"/>
  <c r="I25" i="26"/>
  <c r="L25" i="26"/>
  <c r="O25" i="26"/>
  <c r="R25" i="26"/>
  <c r="U25" i="26"/>
  <c r="V25" i="26"/>
  <c r="J25" i="21" s="1"/>
  <c r="F26" i="26"/>
  <c r="I26" i="26"/>
  <c r="L26" i="26"/>
  <c r="O26" i="26"/>
  <c r="R26" i="26"/>
  <c r="U26" i="26"/>
  <c r="V26" i="26"/>
  <c r="J26" i="21" s="1"/>
  <c r="F27" i="26"/>
  <c r="I27" i="26"/>
  <c r="L27" i="26"/>
  <c r="O27" i="26"/>
  <c r="R27" i="26"/>
  <c r="U27" i="26"/>
  <c r="V27" i="26"/>
  <c r="J27" i="21" s="1"/>
  <c r="D28" i="26"/>
  <c r="G28" i="26"/>
  <c r="J28" i="26"/>
  <c r="M28" i="26"/>
  <c r="P28" i="26"/>
  <c r="S28" i="26"/>
  <c r="F31" i="26"/>
  <c r="I31" i="26"/>
  <c r="L31" i="26"/>
  <c r="O31" i="26"/>
  <c r="R31" i="26"/>
  <c r="U31" i="26"/>
  <c r="F35" i="26"/>
  <c r="I35" i="26"/>
  <c r="L35" i="26"/>
  <c r="O35" i="26"/>
  <c r="R35" i="26"/>
  <c r="U35" i="26"/>
  <c r="W38" i="26"/>
  <c r="L38" i="21" s="1"/>
  <c r="W39" i="26"/>
  <c r="L39" i="21" s="1"/>
  <c r="W40" i="26"/>
  <c r="L40" i="21" s="1"/>
  <c r="W41" i="26"/>
  <c r="L41" i="21" s="1"/>
  <c r="F42" i="26"/>
  <c r="I42" i="26"/>
  <c r="L42" i="26"/>
  <c r="O42" i="26"/>
  <c r="R42" i="26"/>
  <c r="U42" i="26"/>
  <c r="F44" i="26"/>
  <c r="I44" i="26"/>
  <c r="L44" i="26"/>
  <c r="O44" i="26"/>
  <c r="R44" i="26"/>
  <c r="U44" i="26"/>
  <c r="F45" i="26"/>
  <c r="I45" i="26"/>
  <c r="L45" i="26"/>
  <c r="O45" i="26"/>
  <c r="R45" i="26"/>
  <c r="U45" i="26"/>
  <c r="F46" i="26"/>
  <c r="I46" i="26"/>
  <c r="L46" i="26"/>
  <c r="O46" i="26"/>
  <c r="R46" i="26"/>
  <c r="U46" i="26"/>
  <c r="F47" i="26"/>
  <c r="I47" i="26"/>
  <c r="L47" i="26"/>
  <c r="O47" i="26"/>
  <c r="R47" i="26"/>
  <c r="U47" i="26"/>
  <c r="W50" i="26"/>
  <c r="L50" i="21" s="1"/>
  <c r="W51" i="26"/>
  <c r="L51" i="21" s="1"/>
  <c r="W52" i="26"/>
  <c r="L52" i="21" s="1"/>
  <c r="W53" i="26"/>
  <c r="L53" i="21" s="1"/>
  <c r="F54" i="26"/>
  <c r="I54" i="26"/>
  <c r="L54" i="26"/>
  <c r="O54" i="26"/>
  <c r="R54" i="26"/>
  <c r="U54" i="26"/>
  <c r="F56" i="26"/>
  <c r="I56" i="26"/>
  <c r="L56" i="26"/>
  <c r="O56" i="26"/>
  <c r="R56" i="26"/>
  <c r="U56" i="26"/>
  <c r="F57" i="26"/>
  <c r="I57" i="26"/>
  <c r="L57" i="26"/>
  <c r="O57" i="26"/>
  <c r="R57" i="26"/>
  <c r="U57" i="26"/>
  <c r="F62" i="26"/>
  <c r="I62" i="26"/>
  <c r="L62" i="26"/>
  <c r="O62" i="26"/>
  <c r="R62" i="26"/>
  <c r="U62" i="26"/>
  <c r="D66" i="26"/>
  <c r="F66" i="26" s="1"/>
  <c r="G66" i="26"/>
  <c r="I66" i="26" s="1"/>
  <c r="J66" i="26"/>
  <c r="L66" i="26" s="1"/>
  <c r="M66" i="26"/>
  <c r="O66" i="26" s="1"/>
  <c r="P66" i="26"/>
  <c r="R66" i="26" s="1"/>
  <c r="S66" i="26"/>
  <c r="U66" i="26"/>
  <c r="F67" i="26"/>
  <c r="I67" i="26"/>
  <c r="L67" i="26"/>
  <c r="O67" i="26"/>
  <c r="R67" i="26"/>
  <c r="U67" i="26"/>
  <c r="F8" i="27"/>
  <c r="I8" i="27"/>
  <c r="L8" i="27"/>
  <c r="O8" i="27"/>
  <c r="R8" i="27"/>
  <c r="U8" i="27"/>
  <c r="V8" i="27"/>
  <c r="M8" i="21" s="1"/>
  <c r="F9" i="27"/>
  <c r="I9" i="27"/>
  <c r="L9" i="27"/>
  <c r="O9" i="27"/>
  <c r="R9" i="27"/>
  <c r="U9" i="27"/>
  <c r="V9" i="27"/>
  <c r="M9" i="21" s="1"/>
  <c r="F10" i="27"/>
  <c r="I10" i="27"/>
  <c r="L10" i="27"/>
  <c r="O10" i="27"/>
  <c r="R10" i="27"/>
  <c r="U10" i="27"/>
  <c r="V10" i="27"/>
  <c r="M10" i="21" s="1"/>
  <c r="F11" i="27"/>
  <c r="I11" i="27"/>
  <c r="L11" i="27"/>
  <c r="O11" i="27"/>
  <c r="R11" i="27"/>
  <c r="U11" i="27"/>
  <c r="V11" i="27"/>
  <c r="M11" i="21" s="1"/>
  <c r="F12" i="27"/>
  <c r="I12" i="27"/>
  <c r="L12" i="27"/>
  <c r="O12" i="27"/>
  <c r="R12" i="27"/>
  <c r="U12" i="27"/>
  <c r="V12" i="27"/>
  <c r="M12" i="21" s="1"/>
  <c r="F13" i="27"/>
  <c r="I13" i="27"/>
  <c r="L13" i="27"/>
  <c r="O13" i="27"/>
  <c r="R13" i="27"/>
  <c r="U13" i="27"/>
  <c r="V13" i="27"/>
  <c r="M13" i="21" s="1"/>
  <c r="F14" i="27"/>
  <c r="I14" i="27"/>
  <c r="L14" i="27"/>
  <c r="O14" i="27"/>
  <c r="R14" i="27"/>
  <c r="U14" i="27"/>
  <c r="V14" i="27"/>
  <c r="M14" i="21" s="1"/>
  <c r="F15" i="27"/>
  <c r="I15" i="27"/>
  <c r="L15" i="27"/>
  <c r="O15" i="27"/>
  <c r="R15" i="27"/>
  <c r="U15" i="27"/>
  <c r="V15" i="27"/>
  <c r="M15" i="21" s="1"/>
  <c r="F16" i="27"/>
  <c r="I16" i="27"/>
  <c r="L16" i="27"/>
  <c r="O16" i="27"/>
  <c r="R16" i="27"/>
  <c r="U16" i="27"/>
  <c r="V16" i="27"/>
  <c r="M16" i="21" s="1"/>
  <c r="F17" i="27"/>
  <c r="I17" i="27"/>
  <c r="L17" i="27"/>
  <c r="O17" i="27"/>
  <c r="R17" i="27"/>
  <c r="U17" i="27"/>
  <c r="V17" i="27"/>
  <c r="M17" i="21" s="1"/>
  <c r="F18" i="27"/>
  <c r="I18" i="27"/>
  <c r="L18" i="27"/>
  <c r="O18" i="27"/>
  <c r="R18" i="27"/>
  <c r="U18" i="27"/>
  <c r="V18" i="27"/>
  <c r="M18" i="21" s="1"/>
  <c r="F19" i="27"/>
  <c r="I19" i="27"/>
  <c r="L19" i="27"/>
  <c r="O19" i="27"/>
  <c r="R19" i="27"/>
  <c r="U19" i="27"/>
  <c r="V19" i="27"/>
  <c r="M19" i="21" s="1"/>
  <c r="F20" i="27"/>
  <c r="I20" i="27"/>
  <c r="L20" i="27"/>
  <c r="O20" i="27"/>
  <c r="R20" i="27"/>
  <c r="U20" i="27"/>
  <c r="V20" i="27"/>
  <c r="M20" i="21" s="1"/>
  <c r="F21" i="27"/>
  <c r="I21" i="27"/>
  <c r="L21" i="27"/>
  <c r="O21" i="27"/>
  <c r="R21" i="27"/>
  <c r="U21" i="27"/>
  <c r="V21" i="27"/>
  <c r="M21" i="21" s="1"/>
  <c r="F22" i="27"/>
  <c r="I22" i="27"/>
  <c r="L22" i="27"/>
  <c r="O22" i="27"/>
  <c r="R22" i="27"/>
  <c r="U22" i="27"/>
  <c r="V22" i="27"/>
  <c r="M22" i="21" s="1"/>
  <c r="F23" i="27"/>
  <c r="I23" i="27"/>
  <c r="L23" i="27"/>
  <c r="O23" i="27"/>
  <c r="R23" i="27"/>
  <c r="U23" i="27"/>
  <c r="V23" i="27"/>
  <c r="M23" i="21" s="1"/>
  <c r="F24" i="27"/>
  <c r="I24" i="27"/>
  <c r="L24" i="27"/>
  <c r="O24" i="27"/>
  <c r="R24" i="27"/>
  <c r="U24" i="27"/>
  <c r="V24" i="27"/>
  <c r="M24" i="21" s="1"/>
  <c r="F25" i="27"/>
  <c r="I25" i="27"/>
  <c r="L25" i="27"/>
  <c r="O25" i="27"/>
  <c r="R25" i="27"/>
  <c r="U25" i="27"/>
  <c r="V25" i="27"/>
  <c r="M25" i="21" s="1"/>
  <c r="F26" i="27"/>
  <c r="I26" i="27"/>
  <c r="L26" i="27"/>
  <c r="O26" i="27"/>
  <c r="R26" i="27"/>
  <c r="U26" i="27"/>
  <c r="V26" i="27"/>
  <c r="M26" i="21" s="1"/>
  <c r="F27" i="27"/>
  <c r="I27" i="27"/>
  <c r="L27" i="27"/>
  <c r="O27" i="27"/>
  <c r="R27" i="27"/>
  <c r="U27" i="27"/>
  <c r="V27" i="27"/>
  <c r="M27" i="21" s="1"/>
  <c r="D28" i="27"/>
  <c r="G28" i="27"/>
  <c r="J28" i="27"/>
  <c r="M28" i="27"/>
  <c r="P28" i="27"/>
  <c r="S28" i="27"/>
  <c r="F31" i="27"/>
  <c r="I31" i="27"/>
  <c r="L31" i="27"/>
  <c r="O31" i="27"/>
  <c r="R31" i="27"/>
  <c r="U31" i="27"/>
  <c r="F35" i="27"/>
  <c r="I35" i="27"/>
  <c r="L35" i="27"/>
  <c r="O35" i="27"/>
  <c r="R35" i="27"/>
  <c r="U35" i="27"/>
  <c r="W38" i="27"/>
  <c r="O38" i="21" s="1"/>
  <c r="W39" i="27"/>
  <c r="O39" i="21" s="1"/>
  <c r="W40" i="27"/>
  <c r="O40" i="21" s="1"/>
  <c r="W41" i="27"/>
  <c r="O41" i="21" s="1"/>
  <c r="F42" i="27"/>
  <c r="I42" i="27"/>
  <c r="L42" i="27"/>
  <c r="O42" i="27"/>
  <c r="R42" i="27"/>
  <c r="U42" i="27"/>
  <c r="F44" i="27"/>
  <c r="I44" i="27"/>
  <c r="L44" i="27"/>
  <c r="O44" i="27"/>
  <c r="R44" i="27"/>
  <c r="U44" i="27"/>
  <c r="F45" i="27"/>
  <c r="I45" i="27"/>
  <c r="L45" i="27"/>
  <c r="O45" i="27"/>
  <c r="R45" i="27"/>
  <c r="U45" i="27"/>
  <c r="F46" i="27"/>
  <c r="I46" i="27"/>
  <c r="L46" i="27"/>
  <c r="O46" i="27"/>
  <c r="R46" i="27"/>
  <c r="U46" i="27"/>
  <c r="F47" i="27"/>
  <c r="I47" i="27"/>
  <c r="L47" i="27"/>
  <c r="O47" i="27"/>
  <c r="R47" i="27"/>
  <c r="U47" i="27"/>
  <c r="W50" i="27"/>
  <c r="O50" i="21" s="1"/>
  <c r="W51" i="27"/>
  <c r="O51" i="21" s="1"/>
  <c r="W52" i="27"/>
  <c r="O52" i="21" s="1"/>
  <c r="W53" i="27"/>
  <c r="O53" i="21" s="1"/>
  <c r="F54" i="27"/>
  <c r="I54" i="27"/>
  <c r="L54" i="27"/>
  <c r="O54" i="27"/>
  <c r="R54" i="27"/>
  <c r="U54" i="27"/>
  <c r="F56" i="27"/>
  <c r="I56" i="27"/>
  <c r="L56" i="27"/>
  <c r="O56" i="27"/>
  <c r="R56" i="27"/>
  <c r="U56" i="27"/>
  <c r="F57" i="27"/>
  <c r="I57" i="27"/>
  <c r="L57" i="27"/>
  <c r="O57" i="27"/>
  <c r="R57" i="27"/>
  <c r="U57" i="27"/>
  <c r="F62" i="27"/>
  <c r="I62" i="27"/>
  <c r="L62" i="27"/>
  <c r="O62" i="27"/>
  <c r="R62" i="27"/>
  <c r="U62" i="27"/>
  <c r="D66" i="27"/>
  <c r="F66" i="27" s="1"/>
  <c r="G66" i="27"/>
  <c r="I66" i="27" s="1"/>
  <c r="J66" i="27"/>
  <c r="L66" i="27" s="1"/>
  <c r="M66" i="27"/>
  <c r="O66" i="27" s="1"/>
  <c r="P66" i="27"/>
  <c r="R66" i="27" s="1"/>
  <c r="S66" i="27"/>
  <c r="U66" i="27" s="1"/>
  <c r="F67" i="27"/>
  <c r="I67" i="27"/>
  <c r="L67" i="27"/>
  <c r="O67" i="27"/>
  <c r="R67" i="27"/>
  <c r="U67" i="27"/>
  <c r="F8" i="28"/>
  <c r="I8" i="28"/>
  <c r="L8" i="28"/>
  <c r="O8" i="28"/>
  <c r="R8" i="28"/>
  <c r="U8" i="28"/>
  <c r="V8" i="28"/>
  <c r="P8" i="21" s="1"/>
  <c r="F9" i="28"/>
  <c r="I9" i="28"/>
  <c r="L9" i="28"/>
  <c r="O9" i="28"/>
  <c r="R9" i="28"/>
  <c r="U9" i="28"/>
  <c r="V9" i="28"/>
  <c r="P9" i="21"/>
  <c r="F10" i="28"/>
  <c r="I10" i="28"/>
  <c r="L10" i="28"/>
  <c r="O10" i="28"/>
  <c r="R10" i="28"/>
  <c r="U10" i="28"/>
  <c r="V10" i="28"/>
  <c r="P10" i="21"/>
  <c r="F11" i="28"/>
  <c r="I11" i="28"/>
  <c r="L11" i="28"/>
  <c r="O11" i="28"/>
  <c r="R11" i="28"/>
  <c r="U11" i="28"/>
  <c r="V11" i="28"/>
  <c r="P11" i="21" s="1"/>
  <c r="F12" i="28"/>
  <c r="I12" i="28"/>
  <c r="L12" i="28"/>
  <c r="O12" i="28"/>
  <c r="R12" i="28"/>
  <c r="U12" i="28"/>
  <c r="V12" i="28"/>
  <c r="P12" i="21" s="1"/>
  <c r="F13" i="28"/>
  <c r="I13" i="28"/>
  <c r="L13" i="28"/>
  <c r="O13" i="28"/>
  <c r="R13" i="28"/>
  <c r="U13" i="28"/>
  <c r="V13" i="28"/>
  <c r="P13" i="21" s="1"/>
  <c r="F14" i="28"/>
  <c r="I14" i="28"/>
  <c r="L14" i="28"/>
  <c r="O14" i="28"/>
  <c r="R14" i="28"/>
  <c r="U14" i="28"/>
  <c r="V14" i="28"/>
  <c r="P14" i="21" s="1"/>
  <c r="F15" i="28"/>
  <c r="I15" i="28"/>
  <c r="L15" i="28"/>
  <c r="O15" i="28"/>
  <c r="R15" i="28"/>
  <c r="U15" i="28"/>
  <c r="V15" i="28"/>
  <c r="P15" i="21" s="1"/>
  <c r="F16" i="28"/>
  <c r="I16" i="28"/>
  <c r="L16" i="28"/>
  <c r="O16" i="28"/>
  <c r="R16" i="28"/>
  <c r="U16" i="28"/>
  <c r="V16" i="28"/>
  <c r="P16" i="21" s="1"/>
  <c r="F17" i="28"/>
  <c r="I17" i="28"/>
  <c r="L17" i="28"/>
  <c r="O17" i="28"/>
  <c r="R17" i="28"/>
  <c r="U17" i="28"/>
  <c r="V17" i="28"/>
  <c r="P17" i="21" s="1"/>
  <c r="F18" i="28"/>
  <c r="I18" i="28"/>
  <c r="L18" i="28"/>
  <c r="O18" i="28"/>
  <c r="R18" i="28"/>
  <c r="U18" i="28"/>
  <c r="V18" i="28"/>
  <c r="P18" i="21" s="1"/>
  <c r="F19" i="28"/>
  <c r="I19" i="28"/>
  <c r="L19" i="28"/>
  <c r="O19" i="28"/>
  <c r="R19" i="28"/>
  <c r="U19" i="28"/>
  <c r="V19" i="28"/>
  <c r="P19" i="21" s="1"/>
  <c r="F20" i="28"/>
  <c r="I20" i="28"/>
  <c r="L20" i="28"/>
  <c r="O20" i="28"/>
  <c r="R20" i="28"/>
  <c r="U20" i="28"/>
  <c r="V20" i="28"/>
  <c r="P20" i="21" s="1"/>
  <c r="F21" i="28"/>
  <c r="I21" i="28"/>
  <c r="L21" i="28"/>
  <c r="O21" i="28"/>
  <c r="R21" i="28"/>
  <c r="U21" i="28"/>
  <c r="V21" i="28"/>
  <c r="P21" i="21" s="1"/>
  <c r="F22" i="28"/>
  <c r="I22" i="28"/>
  <c r="L22" i="28"/>
  <c r="O22" i="28"/>
  <c r="R22" i="28"/>
  <c r="U22" i="28"/>
  <c r="V22" i="28"/>
  <c r="P22" i="21"/>
  <c r="F23" i="28"/>
  <c r="I23" i="28"/>
  <c r="L23" i="28"/>
  <c r="O23" i="28"/>
  <c r="R23" i="28"/>
  <c r="U23" i="28"/>
  <c r="V23" i="28"/>
  <c r="P23" i="21" s="1"/>
  <c r="F24" i="28"/>
  <c r="I24" i="28"/>
  <c r="L24" i="28"/>
  <c r="O24" i="28"/>
  <c r="R24" i="28"/>
  <c r="U24" i="28"/>
  <c r="V24" i="28"/>
  <c r="P24" i="21" s="1"/>
  <c r="F25" i="28"/>
  <c r="I25" i="28"/>
  <c r="L25" i="28"/>
  <c r="O25" i="28"/>
  <c r="R25" i="28"/>
  <c r="U25" i="28"/>
  <c r="V25" i="28"/>
  <c r="P25" i="21" s="1"/>
  <c r="F26" i="28"/>
  <c r="I26" i="28"/>
  <c r="L26" i="28"/>
  <c r="O26" i="28"/>
  <c r="R26" i="28"/>
  <c r="U26" i="28"/>
  <c r="V26" i="28"/>
  <c r="P26" i="21" s="1"/>
  <c r="F27" i="28"/>
  <c r="I27" i="28"/>
  <c r="L27" i="28"/>
  <c r="O27" i="28"/>
  <c r="R27" i="28"/>
  <c r="U27" i="28"/>
  <c r="V27" i="28"/>
  <c r="P27" i="21" s="1"/>
  <c r="D28" i="28"/>
  <c r="G28" i="28"/>
  <c r="J28" i="28"/>
  <c r="M28" i="28"/>
  <c r="P28" i="28"/>
  <c r="S28" i="28"/>
  <c r="F31" i="28"/>
  <c r="I31" i="28"/>
  <c r="L31" i="28"/>
  <c r="O31" i="28"/>
  <c r="R31" i="28"/>
  <c r="U31" i="28"/>
  <c r="F35" i="28"/>
  <c r="I35" i="28"/>
  <c r="L35" i="28"/>
  <c r="O35" i="28"/>
  <c r="R35" i="28"/>
  <c r="U35" i="28"/>
  <c r="W38" i="28"/>
  <c r="R38" i="21" s="1"/>
  <c r="W39" i="28"/>
  <c r="R39" i="21" s="1"/>
  <c r="W40" i="28"/>
  <c r="R40" i="21" s="1"/>
  <c r="W41" i="28"/>
  <c r="R41" i="21" s="1"/>
  <c r="F42" i="28"/>
  <c r="I42" i="28"/>
  <c r="L42" i="28"/>
  <c r="O42" i="28"/>
  <c r="R42" i="28"/>
  <c r="U42" i="28"/>
  <c r="F44" i="28"/>
  <c r="I44" i="28"/>
  <c r="L44" i="28"/>
  <c r="O44" i="28"/>
  <c r="R44" i="28"/>
  <c r="U44" i="28"/>
  <c r="F45" i="28"/>
  <c r="I45" i="28"/>
  <c r="L45" i="28"/>
  <c r="O45" i="28"/>
  <c r="R45" i="28"/>
  <c r="U45" i="28"/>
  <c r="F46" i="28"/>
  <c r="I46" i="28"/>
  <c r="L46" i="28"/>
  <c r="O46" i="28"/>
  <c r="R46" i="28"/>
  <c r="U46" i="28"/>
  <c r="F47" i="28"/>
  <c r="I47" i="28"/>
  <c r="L47" i="28"/>
  <c r="O47" i="28"/>
  <c r="R47" i="28"/>
  <c r="U47" i="28"/>
  <c r="U48" i="28" s="1"/>
  <c r="W50" i="28"/>
  <c r="R50" i="21" s="1"/>
  <c r="W51" i="28"/>
  <c r="R51" i="21" s="1"/>
  <c r="W52" i="28"/>
  <c r="R52" i="21" s="1"/>
  <c r="W53" i="28"/>
  <c r="R53" i="21" s="1"/>
  <c r="F54" i="28"/>
  <c r="I54" i="28"/>
  <c r="L54" i="28"/>
  <c r="O54" i="28"/>
  <c r="R54" i="28"/>
  <c r="U54" i="28"/>
  <c r="F56" i="28"/>
  <c r="I56" i="28"/>
  <c r="L56" i="28"/>
  <c r="O56" i="28"/>
  <c r="R56" i="28"/>
  <c r="U56" i="28"/>
  <c r="F57" i="28"/>
  <c r="I57" i="28"/>
  <c r="L57" i="28"/>
  <c r="L58" i="28" s="1"/>
  <c r="O57" i="28"/>
  <c r="R57" i="28"/>
  <c r="U57" i="28"/>
  <c r="F62" i="28"/>
  <c r="I62" i="28"/>
  <c r="L62" i="28"/>
  <c r="O62" i="28"/>
  <c r="R62" i="28"/>
  <c r="U62" i="28"/>
  <c r="D66" i="28"/>
  <c r="F66" i="28" s="1"/>
  <c r="G66" i="28"/>
  <c r="I66" i="28" s="1"/>
  <c r="J66" i="28"/>
  <c r="L66" i="28" s="1"/>
  <c r="M66" i="28"/>
  <c r="O66" i="28" s="1"/>
  <c r="P66" i="28"/>
  <c r="R66" i="28" s="1"/>
  <c r="S66" i="28"/>
  <c r="U66" i="28" s="1"/>
  <c r="F67" i="28"/>
  <c r="I67" i="28"/>
  <c r="L67" i="28"/>
  <c r="O67" i="28"/>
  <c r="R67" i="28"/>
  <c r="U67" i="28"/>
  <c r="F8" i="29"/>
  <c r="I8" i="29"/>
  <c r="L8" i="29"/>
  <c r="O8" i="29"/>
  <c r="R8" i="29"/>
  <c r="U8" i="29"/>
  <c r="V8" i="29"/>
  <c r="F9" i="29"/>
  <c r="I9" i="29"/>
  <c r="L9" i="29"/>
  <c r="O9" i="29"/>
  <c r="R9" i="29"/>
  <c r="U9" i="29"/>
  <c r="V9" i="29"/>
  <c r="F10" i="29"/>
  <c r="I10" i="29"/>
  <c r="L10" i="29"/>
  <c r="O10" i="29"/>
  <c r="R10" i="29"/>
  <c r="U10" i="29"/>
  <c r="V10" i="29"/>
  <c r="F11" i="29"/>
  <c r="I11" i="29"/>
  <c r="L11" i="29"/>
  <c r="O11" i="29"/>
  <c r="R11" i="29"/>
  <c r="U11" i="29"/>
  <c r="V11" i="29"/>
  <c r="F12" i="29"/>
  <c r="I12" i="29"/>
  <c r="L12" i="29"/>
  <c r="O12" i="29"/>
  <c r="R12" i="29"/>
  <c r="U12" i="29"/>
  <c r="V12" i="29"/>
  <c r="F13" i="29"/>
  <c r="I13" i="29"/>
  <c r="L13" i="29"/>
  <c r="O13" i="29"/>
  <c r="R13" i="29"/>
  <c r="U13" i="29"/>
  <c r="V13" i="29"/>
  <c r="F14" i="29"/>
  <c r="I14" i="29"/>
  <c r="L14" i="29"/>
  <c r="O14" i="29"/>
  <c r="R14" i="29"/>
  <c r="U14" i="29"/>
  <c r="V14" i="29"/>
  <c r="F15" i="29"/>
  <c r="I15" i="29"/>
  <c r="L15" i="29"/>
  <c r="O15" i="29"/>
  <c r="R15" i="29"/>
  <c r="U15" i="29"/>
  <c r="V15" i="29"/>
  <c r="F16" i="29"/>
  <c r="I16" i="29"/>
  <c r="L16" i="29"/>
  <c r="O16" i="29"/>
  <c r="R16" i="29"/>
  <c r="U16" i="29"/>
  <c r="V16" i="29"/>
  <c r="F17" i="29"/>
  <c r="I17" i="29"/>
  <c r="L17" i="29"/>
  <c r="O17" i="29"/>
  <c r="R17" i="29"/>
  <c r="U17" i="29"/>
  <c r="V17" i="29"/>
  <c r="F18" i="29"/>
  <c r="I18" i="29"/>
  <c r="L18" i="29"/>
  <c r="O18" i="29"/>
  <c r="R18" i="29"/>
  <c r="U18" i="29"/>
  <c r="V18" i="29"/>
  <c r="F19" i="29"/>
  <c r="I19" i="29"/>
  <c r="L19" i="29"/>
  <c r="O19" i="29"/>
  <c r="R19" i="29"/>
  <c r="U19" i="29"/>
  <c r="V19" i="29"/>
  <c r="F20" i="29"/>
  <c r="I20" i="29"/>
  <c r="L20" i="29"/>
  <c r="O20" i="29"/>
  <c r="R20" i="29"/>
  <c r="U20" i="29"/>
  <c r="V20" i="29"/>
  <c r="F21" i="29"/>
  <c r="I21" i="29"/>
  <c r="L21" i="29"/>
  <c r="O21" i="29"/>
  <c r="R21" i="29"/>
  <c r="U21" i="29"/>
  <c r="V21" i="29"/>
  <c r="F22" i="29"/>
  <c r="I22" i="29"/>
  <c r="L22" i="29"/>
  <c r="O22" i="29"/>
  <c r="R22" i="29"/>
  <c r="U22" i="29"/>
  <c r="V22" i="29"/>
  <c r="F23" i="29"/>
  <c r="I23" i="29"/>
  <c r="L23" i="29"/>
  <c r="O23" i="29"/>
  <c r="R23" i="29"/>
  <c r="U23" i="29"/>
  <c r="V23" i="29"/>
  <c r="F24" i="29"/>
  <c r="I24" i="29"/>
  <c r="L24" i="29"/>
  <c r="O24" i="29"/>
  <c r="R24" i="29"/>
  <c r="U24" i="29"/>
  <c r="V24" i="29"/>
  <c r="F25" i="29"/>
  <c r="I25" i="29"/>
  <c r="L25" i="29"/>
  <c r="O25" i="29"/>
  <c r="R25" i="29"/>
  <c r="U25" i="29"/>
  <c r="V25" i="29"/>
  <c r="F26" i="29"/>
  <c r="I26" i="29"/>
  <c r="L26" i="29"/>
  <c r="O26" i="29"/>
  <c r="R26" i="29"/>
  <c r="U26" i="29"/>
  <c r="V26" i="29"/>
  <c r="F27" i="29"/>
  <c r="I27" i="29"/>
  <c r="L27" i="29"/>
  <c r="O27" i="29"/>
  <c r="R27" i="29"/>
  <c r="U27" i="29"/>
  <c r="V27" i="29"/>
  <c r="D28" i="29"/>
  <c r="G28" i="29"/>
  <c r="J28" i="29"/>
  <c r="M28" i="29"/>
  <c r="P28" i="29"/>
  <c r="S28" i="29"/>
  <c r="F31" i="29"/>
  <c r="I31" i="29"/>
  <c r="L31" i="29"/>
  <c r="O31" i="29"/>
  <c r="R31" i="29"/>
  <c r="U31" i="29"/>
  <c r="F35" i="29"/>
  <c r="I35" i="29"/>
  <c r="L35" i="29"/>
  <c r="O35" i="29"/>
  <c r="R35" i="29"/>
  <c r="U35" i="29"/>
  <c r="W38" i="29"/>
  <c r="U38" i="21" s="1"/>
  <c r="W39" i="29"/>
  <c r="U39" i="21" s="1"/>
  <c r="W40" i="29"/>
  <c r="U40" i="21" s="1"/>
  <c r="W41" i="29"/>
  <c r="U41" i="21" s="1"/>
  <c r="F42" i="29"/>
  <c r="I42" i="29"/>
  <c r="L42" i="29"/>
  <c r="O42" i="29"/>
  <c r="R42" i="29"/>
  <c r="U42" i="29"/>
  <c r="F44" i="29"/>
  <c r="I44" i="29"/>
  <c r="L44" i="29"/>
  <c r="O44" i="29"/>
  <c r="R44" i="29"/>
  <c r="U44" i="29"/>
  <c r="F45" i="29"/>
  <c r="I45" i="29"/>
  <c r="L45" i="29"/>
  <c r="O45" i="29"/>
  <c r="R45" i="29"/>
  <c r="U45" i="29"/>
  <c r="F46" i="29"/>
  <c r="I46" i="29"/>
  <c r="L46" i="29"/>
  <c r="O46" i="29"/>
  <c r="R46" i="29"/>
  <c r="U46" i="29"/>
  <c r="F47" i="29"/>
  <c r="I47" i="29"/>
  <c r="L47" i="29"/>
  <c r="O47" i="29"/>
  <c r="R47" i="29"/>
  <c r="U47" i="29"/>
  <c r="W50" i="29"/>
  <c r="U50" i="21" s="1"/>
  <c r="W51" i="29"/>
  <c r="U51" i="21" s="1"/>
  <c r="W52" i="29"/>
  <c r="U52" i="21" s="1"/>
  <c r="W53" i="29"/>
  <c r="U53" i="21" s="1"/>
  <c r="F54" i="29"/>
  <c r="I54" i="29"/>
  <c r="L54" i="29"/>
  <c r="O54" i="29"/>
  <c r="R54" i="29"/>
  <c r="U54" i="29"/>
  <c r="F56" i="29"/>
  <c r="I56" i="29"/>
  <c r="L56" i="29"/>
  <c r="O56" i="29"/>
  <c r="R56" i="29"/>
  <c r="U56" i="29"/>
  <c r="F57" i="29"/>
  <c r="I57" i="29"/>
  <c r="L57" i="29"/>
  <c r="O57" i="29"/>
  <c r="R57" i="29"/>
  <c r="U57" i="29"/>
  <c r="F62" i="29"/>
  <c r="I62" i="29"/>
  <c r="L62" i="29"/>
  <c r="O62" i="29"/>
  <c r="R62" i="29"/>
  <c r="U62" i="29"/>
  <c r="D66" i="29"/>
  <c r="F66" i="29" s="1"/>
  <c r="G66" i="29"/>
  <c r="I66" i="29" s="1"/>
  <c r="J66" i="29"/>
  <c r="L66" i="29" s="1"/>
  <c r="M66" i="29"/>
  <c r="O66" i="29" s="1"/>
  <c r="P66" i="29"/>
  <c r="R66" i="29" s="1"/>
  <c r="S66" i="29"/>
  <c r="U66" i="29" s="1"/>
  <c r="F67" i="29"/>
  <c r="I67" i="29"/>
  <c r="L67" i="29"/>
  <c r="O67" i="29"/>
  <c r="R67" i="29"/>
  <c r="U67" i="29"/>
  <c r="H7" i="15"/>
  <c r="I7" i="15"/>
  <c r="J7" i="15"/>
  <c r="K7" i="15"/>
  <c r="H9" i="15"/>
  <c r="I9" i="15"/>
  <c r="J9" i="15"/>
  <c r="K9" i="15"/>
  <c r="H11" i="15"/>
  <c r="I11" i="15"/>
  <c r="J11" i="15"/>
  <c r="K11" i="15"/>
  <c r="H13" i="15"/>
  <c r="I13" i="15"/>
  <c r="J13" i="15"/>
  <c r="K13" i="15"/>
  <c r="H15" i="15"/>
  <c r="I15" i="15"/>
  <c r="J15" i="15"/>
  <c r="K15" i="15"/>
  <c r="H18" i="15"/>
  <c r="I18" i="15"/>
  <c r="J18" i="15"/>
  <c r="K18" i="15"/>
  <c r="H20" i="15"/>
  <c r="I20" i="15"/>
  <c r="J20" i="15"/>
  <c r="K20" i="15"/>
  <c r="H22" i="15"/>
  <c r="I22" i="15"/>
  <c r="J22" i="15"/>
  <c r="K22" i="15"/>
  <c r="H24" i="15"/>
  <c r="I24" i="15"/>
  <c r="J24" i="15"/>
  <c r="K24" i="15"/>
  <c r="H26" i="15"/>
  <c r="I26" i="15"/>
  <c r="J26" i="15"/>
  <c r="K26" i="15"/>
  <c r="F6" i="23"/>
  <c r="I6" i="23"/>
  <c r="L6" i="23"/>
  <c r="O6" i="23"/>
  <c r="R6" i="23"/>
  <c r="U6" i="23"/>
  <c r="V6" i="23"/>
  <c r="F7" i="23"/>
  <c r="I7" i="23"/>
  <c r="L7" i="23"/>
  <c r="O7" i="23"/>
  <c r="R7" i="23"/>
  <c r="U7" i="23"/>
  <c r="V7" i="23"/>
  <c r="F8" i="23"/>
  <c r="I8" i="23"/>
  <c r="L8" i="23"/>
  <c r="O8" i="23"/>
  <c r="R8" i="23"/>
  <c r="U8" i="23"/>
  <c r="V8" i="23"/>
  <c r="F9" i="23"/>
  <c r="I9" i="23"/>
  <c r="L9" i="23"/>
  <c r="O9" i="23"/>
  <c r="R9" i="23"/>
  <c r="U9" i="23"/>
  <c r="V9" i="23"/>
  <c r="F10" i="23"/>
  <c r="I10" i="23"/>
  <c r="L10" i="23"/>
  <c r="O10" i="23"/>
  <c r="R10" i="23"/>
  <c r="U10" i="23"/>
  <c r="V10" i="23"/>
  <c r="F11" i="23"/>
  <c r="I11" i="23"/>
  <c r="L11" i="23"/>
  <c r="O11" i="23"/>
  <c r="R11" i="23"/>
  <c r="U11" i="23"/>
  <c r="V11" i="23"/>
  <c r="F12" i="23"/>
  <c r="I12" i="23"/>
  <c r="L12" i="23"/>
  <c r="O12" i="23"/>
  <c r="R12" i="23"/>
  <c r="U12" i="23"/>
  <c r="V12" i="23"/>
  <c r="F13" i="23"/>
  <c r="I13" i="23"/>
  <c r="L13" i="23"/>
  <c r="O13" i="23"/>
  <c r="R13" i="23"/>
  <c r="U13" i="23"/>
  <c r="V13" i="23"/>
  <c r="F14" i="23"/>
  <c r="I14" i="23"/>
  <c r="L14" i="23"/>
  <c r="O14" i="23"/>
  <c r="R14" i="23"/>
  <c r="U14" i="23"/>
  <c r="V14" i="23"/>
  <c r="F15" i="23"/>
  <c r="I15" i="23"/>
  <c r="L15" i="23"/>
  <c r="O15" i="23"/>
  <c r="R15" i="23"/>
  <c r="U15" i="23"/>
  <c r="V15" i="23"/>
  <c r="F16" i="23"/>
  <c r="I16" i="23"/>
  <c r="L16" i="23"/>
  <c r="O16" i="23"/>
  <c r="R16" i="23"/>
  <c r="U16" i="23"/>
  <c r="V16" i="23"/>
  <c r="F17" i="23"/>
  <c r="I17" i="23"/>
  <c r="L17" i="23"/>
  <c r="O17" i="23"/>
  <c r="R17" i="23"/>
  <c r="U17" i="23"/>
  <c r="V17" i="23"/>
  <c r="F18" i="23"/>
  <c r="I18" i="23"/>
  <c r="L18" i="23"/>
  <c r="O18" i="23"/>
  <c r="R18" i="23"/>
  <c r="U18" i="23"/>
  <c r="V18" i="23"/>
  <c r="F19" i="23"/>
  <c r="I19" i="23"/>
  <c r="L19" i="23"/>
  <c r="O19" i="23"/>
  <c r="R19" i="23"/>
  <c r="U19" i="23"/>
  <c r="V19" i="23"/>
  <c r="F20" i="23"/>
  <c r="I20" i="23"/>
  <c r="L20" i="23"/>
  <c r="O20" i="23"/>
  <c r="R20" i="23"/>
  <c r="U20" i="23"/>
  <c r="V20" i="23"/>
  <c r="F21" i="23"/>
  <c r="I21" i="23"/>
  <c r="L21" i="23"/>
  <c r="O21" i="23"/>
  <c r="R21" i="23"/>
  <c r="U21" i="23"/>
  <c r="V21" i="23"/>
  <c r="F22" i="23"/>
  <c r="I22" i="23"/>
  <c r="L22" i="23"/>
  <c r="O22" i="23"/>
  <c r="R22" i="23"/>
  <c r="U22" i="23"/>
  <c r="V22" i="23"/>
  <c r="F23" i="23"/>
  <c r="I23" i="23"/>
  <c r="L23" i="23"/>
  <c r="O23" i="23"/>
  <c r="R23" i="23"/>
  <c r="U23" i="23"/>
  <c r="V23" i="23"/>
  <c r="F24" i="23"/>
  <c r="I24" i="23"/>
  <c r="L24" i="23"/>
  <c r="O24" i="23"/>
  <c r="R24" i="23"/>
  <c r="U24" i="23"/>
  <c r="V24" i="23"/>
  <c r="F25" i="23"/>
  <c r="I25" i="23"/>
  <c r="L25" i="23"/>
  <c r="O25" i="23"/>
  <c r="R25" i="23"/>
  <c r="U25" i="23"/>
  <c r="V25" i="23"/>
  <c r="D26" i="23"/>
  <c r="G26" i="23"/>
  <c r="J26" i="23"/>
  <c r="M26" i="23"/>
  <c r="P26" i="23"/>
  <c r="S26" i="23"/>
  <c r="F29" i="23"/>
  <c r="I29" i="23"/>
  <c r="L29" i="23"/>
  <c r="O29" i="23"/>
  <c r="R29" i="23"/>
  <c r="U29" i="23"/>
  <c r="F33" i="23"/>
  <c r="I33" i="23"/>
  <c r="L33" i="23"/>
  <c r="O33" i="23"/>
  <c r="R33" i="23"/>
  <c r="U33" i="23"/>
  <c r="W36" i="23"/>
  <c r="W37" i="23"/>
  <c r="W38" i="23"/>
  <c r="W39" i="23"/>
  <c r="F40" i="23"/>
  <c r="I40" i="23"/>
  <c r="L40" i="23"/>
  <c r="O40" i="23"/>
  <c r="R40" i="23"/>
  <c r="U40" i="23"/>
  <c r="F42" i="23"/>
  <c r="I42" i="23"/>
  <c r="L42" i="23"/>
  <c r="O42" i="23"/>
  <c r="R42" i="23"/>
  <c r="U42" i="23"/>
  <c r="F43" i="23"/>
  <c r="I43" i="23"/>
  <c r="L43" i="23"/>
  <c r="O43" i="23"/>
  <c r="R43" i="23"/>
  <c r="U43" i="23"/>
  <c r="F44" i="23"/>
  <c r="I44" i="23"/>
  <c r="L44" i="23"/>
  <c r="O44" i="23"/>
  <c r="R44" i="23"/>
  <c r="U44" i="23"/>
  <c r="F45" i="23"/>
  <c r="I45" i="23"/>
  <c r="L45" i="23"/>
  <c r="O45" i="23"/>
  <c r="R45" i="23"/>
  <c r="U45" i="23"/>
  <c r="W48" i="23"/>
  <c r="W49" i="23"/>
  <c r="W50" i="23"/>
  <c r="W51" i="23"/>
  <c r="F52" i="23"/>
  <c r="I52" i="23"/>
  <c r="L52" i="23"/>
  <c r="O52" i="23"/>
  <c r="R52" i="23"/>
  <c r="U52" i="23"/>
  <c r="F54" i="23"/>
  <c r="I54" i="23"/>
  <c r="L54" i="23"/>
  <c r="O54" i="23"/>
  <c r="R54" i="23"/>
  <c r="U54" i="23"/>
  <c r="F55" i="23"/>
  <c r="I55" i="23"/>
  <c r="L55" i="23"/>
  <c r="O55" i="23"/>
  <c r="R55" i="23"/>
  <c r="U55" i="23"/>
  <c r="F59" i="23"/>
  <c r="I59" i="23"/>
  <c r="L59" i="23"/>
  <c r="O59" i="23"/>
  <c r="R59" i="23"/>
  <c r="U59" i="23"/>
  <c r="D63" i="23"/>
  <c r="F63" i="23"/>
  <c r="G63" i="23"/>
  <c r="I63" i="23" s="1"/>
  <c r="J63" i="23"/>
  <c r="L63" i="23" s="1"/>
  <c r="M63" i="23"/>
  <c r="O63" i="23" s="1"/>
  <c r="P63" i="23"/>
  <c r="R63" i="23" s="1"/>
  <c r="S63" i="23"/>
  <c r="U63" i="23" s="1"/>
  <c r="F64" i="23"/>
  <c r="I64" i="23"/>
  <c r="L64" i="23"/>
  <c r="O64" i="23"/>
  <c r="R64" i="23"/>
  <c r="U64" i="23"/>
  <c r="F58" i="29"/>
  <c r="W18" i="26"/>
  <c r="L18" i="21" s="1"/>
  <c r="W9" i="26"/>
  <c r="L9" i="21" s="1"/>
  <c r="F58" i="22"/>
  <c r="F58" i="26"/>
  <c r="F48" i="22"/>
  <c r="U58" i="1"/>
  <c r="G21" i="21"/>
  <c r="R68" i="29" l="1"/>
  <c r="U58" i="29"/>
  <c r="O68" i="28"/>
  <c r="F68" i="28"/>
  <c r="U58" i="28"/>
  <c r="F58" i="28"/>
  <c r="U68" i="26"/>
  <c r="R68" i="26"/>
  <c r="W45" i="26"/>
  <c r="L45" i="21" s="1"/>
  <c r="W25" i="26"/>
  <c r="L25" i="21" s="1"/>
  <c r="W15" i="26"/>
  <c r="L15" i="21" s="1"/>
  <c r="W12" i="26"/>
  <c r="L12" i="21" s="1"/>
  <c r="W67" i="22"/>
  <c r="I67" i="21" s="1"/>
  <c r="W42" i="22"/>
  <c r="O68" i="1"/>
  <c r="R65" i="23"/>
  <c r="O56" i="23"/>
  <c r="W23" i="23"/>
  <c r="W52" i="23"/>
  <c r="W42" i="27"/>
  <c r="W14" i="22"/>
  <c r="I14" i="21" s="1"/>
  <c r="U68" i="22"/>
  <c r="W19" i="22"/>
  <c r="I19" i="21" s="1"/>
  <c r="W35" i="22"/>
  <c r="I35" i="21" s="1"/>
  <c r="W12" i="22"/>
  <c r="I12" i="21" s="1"/>
  <c r="W13" i="22"/>
  <c r="I13" i="21" s="1"/>
  <c r="W11" i="1"/>
  <c r="F11" i="21" s="1"/>
  <c r="R28" i="1"/>
  <c r="P30" i="1" s="1"/>
  <c r="R30" i="1" s="1"/>
  <c r="L68" i="1"/>
  <c r="L58" i="1"/>
  <c r="L48" i="1"/>
  <c r="W27" i="1"/>
  <c r="F27" i="21" s="1"/>
  <c r="I68" i="1"/>
  <c r="W38" i="21"/>
  <c r="W40" i="23"/>
  <c r="O58" i="27"/>
  <c r="W56" i="27"/>
  <c r="O56" i="21" s="1"/>
  <c r="U48" i="27"/>
  <c r="R58" i="26"/>
  <c r="W56" i="26"/>
  <c r="L56" i="21" s="1"/>
  <c r="W27" i="26"/>
  <c r="L27" i="21" s="1"/>
  <c r="W26" i="26"/>
  <c r="L26" i="21" s="1"/>
  <c r="W24" i="26"/>
  <c r="L24" i="21" s="1"/>
  <c r="W23" i="26"/>
  <c r="L23" i="21" s="1"/>
  <c r="W22" i="26"/>
  <c r="L22" i="21" s="1"/>
  <c r="W21" i="26"/>
  <c r="L21" i="21" s="1"/>
  <c r="W20" i="26"/>
  <c r="L20" i="21" s="1"/>
  <c r="W19" i="26"/>
  <c r="L19" i="21" s="1"/>
  <c r="W17" i="26"/>
  <c r="L17" i="21" s="1"/>
  <c r="W16" i="26"/>
  <c r="L16" i="21" s="1"/>
  <c r="W14" i="26"/>
  <c r="L14" i="21" s="1"/>
  <c r="W13" i="26"/>
  <c r="L13" i="21" s="1"/>
  <c r="W11" i="26"/>
  <c r="L11" i="21" s="1"/>
  <c r="R28" i="26"/>
  <c r="P30" i="26" s="1"/>
  <c r="R30" i="26" s="1"/>
  <c r="R32" i="26" s="1"/>
  <c r="W10" i="26"/>
  <c r="L10" i="21" s="1"/>
  <c r="W8" i="26"/>
  <c r="L8" i="21" s="1"/>
  <c r="F68" i="22"/>
  <c r="W62" i="22"/>
  <c r="I62" i="21" s="1"/>
  <c r="O58" i="22"/>
  <c r="U58" i="22"/>
  <c r="W54" i="22"/>
  <c r="W47" i="22"/>
  <c r="I47" i="21" s="1"/>
  <c r="O48" i="22"/>
  <c r="W45" i="22"/>
  <c r="I45" i="21" s="1"/>
  <c r="W27" i="22"/>
  <c r="I27" i="21" s="1"/>
  <c r="W26" i="22"/>
  <c r="I26" i="21" s="1"/>
  <c r="W25" i="22"/>
  <c r="I25" i="21" s="1"/>
  <c r="W24" i="22"/>
  <c r="I24" i="21" s="1"/>
  <c r="W23" i="22"/>
  <c r="I23" i="21" s="1"/>
  <c r="W22" i="22"/>
  <c r="I22" i="21" s="1"/>
  <c r="U28" i="22"/>
  <c r="S30" i="22" s="1"/>
  <c r="U30" i="22" s="1"/>
  <c r="U32" i="22" s="1"/>
  <c r="W21" i="22"/>
  <c r="I21" i="21" s="1"/>
  <c r="W20" i="22"/>
  <c r="I20" i="21" s="1"/>
  <c r="W18" i="22"/>
  <c r="I18" i="21" s="1"/>
  <c r="W17" i="22"/>
  <c r="I17" i="21" s="1"/>
  <c r="W16" i="22"/>
  <c r="I16" i="21" s="1"/>
  <c r="W15" i="22"/>
  <c r="I15" i="21" s="1"/>
  <c r="W11" i="22"/>
  <c r="I11" i="21" s="1"/>
  <c r="W62" i="1"/>
  <c r="F62" i="21" s="1"/>
  <c r="L46" i="23"/>
  <c r="R42" i="21"/>
  <c r="I28" i="28"/>
  <c r="G30" i="28" s="1"/>
  <c r="I30" i="28" s="1"/>
  <c r="I32" i="28" s="1"/>
  <c r="G34" i="28" s="1"/>
  <c r="I34" i="28" s="1"/>
  <c r="I36" i="28" s="1"/>
  <c r="W10" i="27"/>
  <c r="O10" i="21" s="1"/>
  <c r="I9" i="14"/>
  <c r="W33" i="23"/>
  <c r="W25" i="23"/>
  <c r="U26" i="23"/>
  <c r="S28" i="23" s="1"/>
  <c r="U28" i="23" s="1"/>
  <c r="U30" i="23" s="1"/>
  <c r="Q26" i="15"/>
  <c r="Q24" i="15"/>
  <c r="Q22" i="15"/>
  <c r="Q20" i="15"/>
  <c r="Q18" i="15"/>
  <c r="Q15" i="15"/>
  <c r="Q13" i="15"/>
  <c r="Q11" i="15"/>
  <c r="Q9" i="15"/>
  <c r="Q7" i="15"/>
  <c r="W24" i="29"/>
  <c r="U24" i="21" s="1"/>
  <c r="W23" i="29"/>
  <c r="U23" i="21" s="1"/>
  <c r="W19" i="29"/>
  <c r="U19" i="21" s="1"/>
  <c r="W15" i="29"/>
  <c r="U15" i="21" s="1"/>
  <c r="W11" i="29"/>
  <c r="U11" i="21" s="1"/>
  <c r="R68" i="28"/>
  <c r="F68" i="27"/>
  <c r="L58" i="27"/>
  <c r="F48" i="27"/>
  <c r="O58" i="1"/>
  <c r="I58" i="1"/>
  <c r="W45" i="1"/>
  <c r="F45" i="21" s="1"/>
  <c r="I48" i="1"/>
  <c r="W41" i="21"/>
  <c r="W25" i="1"/>
  <c r="F25" i="21" s="1"/>
  <c r="W21" i="1"/>
  <c r="F21" i="21" s="1"/>
  <c r="W19" i="1"/>
  <c r="F19" i="21" s="1"/>
  <c r="W17" i="1"/>
  <c r="F17" i="21" s="1"/>
  <c r="W13" i="1"/>
  <c r="F13" i="21" s="1"/>
  <c r="W9" i="1"/>
  <c r="F9" i="21" s="1"/>
  <c r="L28" i="1"/>
  <c r="J30" i="1" s="1"/>
  <c r="L30" i="1" s="1"/>
  <c r="L32" i="1" s="1"/>
  <c r="J22" i="18"/>
  <c r="E13" i="16"/>
  <c r="E11" i="12"/>
  <c r="W53" i="21"/>
  <c r="F28" i="27"/>
  <c r="D30" i="27" s="1"/>
  <c r="F30" i="27" s="1"/>
  <c r="F32" i="27" s="1"/>
  <c r="D34" i="27" s="1"/>
  <c r="F34" i="27" s="1"/>
  <c r="F36" i="27" s="1"/>
  <c r="W67" i="1"/>
  <c r="F67" i="21" s="1"/>
  <c r="L28" i="26"/>
  <c r="J30" i="26" s="1"/>
  <c r="L30" i="26" s="1"/>
  <c r="L32" i="26" s="1"/>
  <c r="F65" i="23"/>
  <c r="W22" i="23"/>
  <c r="W21" i="23"/>
  <c r="W7" i="23"/>
  <c r="I48" i="29"/>
  <c r="I48" i="26"/>
  <c r="W31" i="26"/>
  <c r="L31" i="21" s="1"/>
  <c r="I28" i="22"/>
  <c r="G30" i="22" s="1"/>
  <c r="I30" i="22" s="1"/>
  <c r="I32" i="22" s="1"/>
  <c r="G34" i="22" s="1"/>
  <c r="I34" i="22" s="1"/>
  <c r="I36" i="22" s="1"/>
  <c r="F28" i="26"/>
  <c r="D30" i="26" s="1"/>
  <c r="F30" i="26" s="1"/>
  <c r="W57" i="22"/>
  <c r="I57" i="21" s="1"/>
  <c r="I58" i="29"/>
  <c r="R58" i="28"/>
  <c r="R48" i="28"/>
  <c r="W14" i="28"/>
  <c r="R14" i="21" s="1"/>
  <c r="O68" i="27"/>
  <c r="I58" i="26"/>
  <c r="O58" i="26"/>
  <c r="W57" i="1"/>
  <c r="F57" i="21" s="1"/>
  <c r="R48" i="22"/>
  <c r="I28" i="27"/>
  <c r="W19" i="23"/>
  <c r="W15" i="23"/>
  <c r="W46" i="27"/>
  <c r="O46" i="21" s="1"/>
  <c r="W40" i="21"/>
  <c r="W24" i="27"/>
  <c r="O24" i="21" s="1"/>
  <c r="W62" i="26"/>
  <c r="L62" i="21" s="1"/>
  <c r="J34" i="26"/>
  <c r="L34" i="26" s="1"/>
  <c r="L36" i="26" s="1"/>
  <c r="R56" i="23"/>
  <c r="F56" i="23"/>
  <c r="W54" i="23"/>
  <c r="L68" i="29"/>
  <c r="W57" i="29"/>
  <c r="U57" i="21" s="1"/>
  <c r="U54" i="21"/>
  <c r="L48" i="29"/>
  <c r="R48" i="29"/>
  <c r="O58" i="28"/>
  <c r="W18" i="28"/>
  <c r="R18" i="21" s="1"/>
  <c r="R68" i="27"/>
  <c r="R58" i="27"/>
  <c r="F58" i="27"/>
  <c r="W54" i="27"/>
  <c r="H13" i="17"/>
  <c r="J24" i="18"/>
  <c r="J23" i="18"/>
  <c r="J21" i="18"/>
  <c r="W50" i="1"/>
  <c r="F50" i="21" s="1"/>
  <c r="F54" i="21" s="1"/>
  <c r="F54" i="1"/>
  <c r="W54" i="1" s="1"/>
  <c r="I65" i="23"/>
  <c r="W31" i="28"/>
  <c r="R31" i="21" s="1"/>
  <c r="O48" i="27"/>
  <c r="O68" i="26"/>
  <c r="W24" i="23"/>
  <c r="W11" i="23"/>
  <c r="W45" i="28"/>
  <c r="R45" i="21" s="1"/>
  <c r="W67" i="27"/>
  <c r="O67" i="21" s="1"/>
  <c r="W47" i="26"/>
  <c r="L47" i="21" s="1"/>
  <c r="W46" i="26"/>
  <c r="L46" i="21" s="1"/>
  <c r="L48" i="26"/>
  <c r="W51" i="21"/>
  <c r="U48" i="1"/>
  <c r="W44" i="1"/>
  <c r="F44" i="21" s="1"/>
  <c r="W26" i="1"/>
  <c r="F26" i="21" s="1"/>
  <c r="W23" i="1"/>
  <c r="F23" i="21" s="1"/>
  <c r="W22" i="1"/>
  <c r="F22" i="21" s="1"/>
  <c r="W18" i="1"/>
  <c r="F18" i="21" s="1"/>
  <c r="W15" i="1"/>
  <c r="F15" i="21" s="1"/>
  <c r="W14" i="1"/>
  <c r="F14" i="21" s="1"/>
  <c r="W10" i="1"/>
  <c r="F10" i="21" s="1"/>
  <c r="F28" i="1"/>
  <c r="D30" i="1" s="1"/>
  <c r="F30" i="1" s="1"/>
  <c r="F32" i="1" s="1"/>
  <c r="W16" i="27"/>
  <c r="O16" i="21" s="1"/>
  <c r="W10" i="28"/>
  <c r="R10" i="21" s="1"/>
  <c r="W47" i="27"/>
  <c r="O47" i="21" s="1"/>
  <c r="I48" i="27"/>
  <c r="W27" i="27"/>
  <c r="O27" i="21" s="1"/>
  <c r="O48" i="26"/>
  <c r="W44" i="26"/>
  <c r="L44" i="21" s="1"/>
  <c r="W42" i="26"/>
  <c r="W20" i="23"/>
  <c r="V26" i="23"/>
  <c r="I26" i="23"/>
  <c r="G28" i="23" s="1"/>
  <c r="I28" i="23" s="1"/>
  <c r="I30" i="23" s="1"/>
  <c r="R26" i="23"/>
  <c r="P28" i="23" s="1"/>
  <c r="R28" i="23" s="1"/>
  <c r="R30" i="23" s="1"/>
  <c r="O42" i="21"/>
  <c r="V28" i="27"/>
  <c r="V28" i="28"/>
  <c r="O46" i="23"/>
  <c r="W43" i="23"/>
  <c r="W42" i="23"/>
  <c r="W62" i="29"/>
  <c r="U62" i="21" s="1"/>
  <c r="W35" i="29"/>
  <c r="U35" i="21" s="1"/>
  <c r="W31" i="29"/>
  <c r="U31" i="21" s="1"/>
  <c r="O28" i="27"/>
  <c r="M30" i="27" s="1"/>
  <c r="O30" i="27" s="1"/>
  <c r="O32" i="27" s="1"/>
  <c r="U65" i="23"/>
  <c r="O65" i="23"/>
  <c r="I46" i="23"/>
  <c r="U46" i="23"/>
  <c r="W29" i="23"/>
  <c r="F26" i="23"/>
  <c r="O26" i="23"/>
  <c r="L26" i="23"/>
  <c r="W17" i="23"/>
  <c r="W13" i="23"/>
  <c r="W9" i="23"/>
  <c r="U68" i="29"/>
  <c r="W27" i="29"/>
  <c r="U27" i="21" s="1"/>
  <c r="O28" i="29"/>
  <c r="M30" i="29" s="1"/>
  <c r="O30" i="29" s="1"/>
  <c r="O32" i="29" s="1"/>
  <c r="W25" i="29"/>
  <c r="U25" i="21" s="1"/>
  <c r="W21" i="29"/>
  <c r="U21" i="21" s="1"/>
  <c r="W17" i="29"/>
  <c r="U17" i="21" s="1"/>
  <c r="W13" i="29"/>
  <c r="U13" i="21" s="1"/>
  <c r="V28" i="29"/>
  <c r="W9" i="29"/>
  <c r="U9" i="21" s="1"/>
  <c r="U28" i="29"/>
  <c r="S30" i="29" s="1"/>
  <c r="U30" i="29" s="1"/>
  <c r="U32" i="29" s="1"/>
  <c r="S34" i="29" s="1"/>
  <c r="U34" i="29" s="1"/>
  <c r="U36" i="29" s="1"/>
  <c r="W67" i="28"/>
  <c r="R67" i="21" s="1"/>
  <c r="U68" i="28"/>
  <c r="O48" i="28"/>
  <c r="W44" i="28"/>
  <c r="R44" i="21" s="1"/>
  <c r="W12" i="28"/>
  <c r="R12" i="21" s="1"/>
  <c r="O28" i="28"/>
  <c r="M30" i="28" s="1"/>
  <c r="O30" i="28" s="1"/>
  <c r="O32" i="28" s="1"/>
  <c r="L28" i="28"/>
  <c r="U58" i="27"/>
  <c r="W57" i="27"/>
  <c r="O57" i="21" s="1"/>
  <c r="W35" i="27"/>
  <c r="O35" i="21" s="1"/>
  <c r="W23" i="27"/>
  <c r="O23" i="21" s="1"/>
  <c r="W21" i="27"/>
  <c r="O21" i="21" s="1"/>
  <c r="W13" i="27"/>
  <c r="O13" i="21" s="1"/>
  <c r="U58" i="26"/>
  <c r="I54" i="21"/>
  <c r="I68" i="29"/>
  <c r="L58" i="29"/>
  <c r="R58" i="29"/>
  <c r="W56" i="29"/>
  <c r="U56" i="21" s="1"/>
  <c r="W47" i="29"/>
  <c r="U47" i="21" s="1"/>
  <c r="I68" i="28"/>
  <c r="U68" i="27"/>
  <c r="I68" i="27"/>
  <c r="O54" i="21"/>
  <c r="R28" i="27"/>
  <c r="W20" i="27"/>
  <c r="O20" i="21" s="1"/>
  <c r="W17" i="27"/>
  <c r="O17" i="21" s="1"/>
  <c r="W9" i="27"/>
  <c r="O9" i="21" s="1"/>
  <c r="I68" i="26"/>
  <c r="O48" i="1"/>
  <c r="W24" i="1"/>
  <c r="F24" i="21" s="1"/>
  <c r="W20" i="1"/>
  <c r="F20" i="21" s="1"/>
  <c r="W16" i="1"/>
  <c r="F16" i="21" s="1"/>
  <c r="W12" i="1"/>
  <c r="F12" i="21" s="1"/>
  <c r="W55" i="23"/>
  <c r="F46" i="23"/>
  <c r="W18" i="23"/>
  <c r="W14" i="23"/>
  <c r="W10" i="23"/>
  <c r="W6" i="23"/>
  <c r="W67" i="29"/>
  <c r="U67" i="21" s="1"/>
  <c r="U48" i="29"/>
  <c r="W44" i="29"/>
  <c r="U44" i="21" s="1"/>
  <c r="W26" i="29"/>
  <c r="U26" i="21" s="1"/>
  <c r="W20" i="29"/>
  <c r="U20" i="21" s="1"/>
  <c r="W16" i="29"/>
  <c r="U16" i="21" s="1"/>
  <c r="W12" i="29"/>
  <c r="U12" i="21" s="1"/>
  <c r="W62" i="28"/>
  <c r="R62" i="21" s="1"/>
  <c r="W54" i="28"/>
  <c r="R54" i="21"/>
  <c r="L48" i="28"/>
  <c r="W27" i="28"/>
  <c r="R27" i="21" s="1"/>
  <c r="W26" i="28"/>
  <c r="R26" i="21" s="1"/>
  <c r="W24" i="28"/>
  <c r="R24" i="21" s="1"/>
  <c r="W21" i="28"/>
  <c r="R21" i="21" s="1"/>
  <c r="W19" i="28"/>
  <c r="R19" i="21" s="1"/>
  <c r="W16" i="28"/>
  <c r="R16" i="21" s="1"/>
  <c r="W13" i="28"/>
  <c r="R13" i="21" s="1"/>
  <c r="U28" i="28"/>
  <c r="W11" i="28"/>
  <c r="R11" i="21" s="1"/>
  <c r="W9" i="28"/>
  <c r="R9" i="21" s="1"/>
  <c r="R48" i="27"/>
  <c r="U28" i="27"/>
  <c r="W22" i="27"/>
  <c r="O22" i="21" s="1"/>
  <c r="W19" i="27"/>
  <c r="O19" i="21" s="1"/>
  <c r="W15" i="27"/>
  <c r="O15" i="21" s="1"/>
  <c r="W14" i="27"/>
  <c r="O14" i="21" s="1"/>
  <c r="W12" i="27"/>
  <c r="O12" i="21" s="1"/>
  <c r="L68" i="26"/>
  <c r="L54" i="21"/>
  <c r="U28" i="26"/>
  <c r="S30" i="26" s="1"/>
  <c r="U30" i="26" s="1"/>
  <c r="U32" i="26" s="1"/>
  <c r="W64" i="23"/>
  <c r="W59" i="23"/>
  <c r="U56" i="23"/>
  <c r="I56" i="23"/>
  <c r="R46" i="23"/>
  <c r="W44" i="23"/>
  <c r="W16" i="23"/>
  <c r="W12" i="23"/>
  <c r="W8" i="23"/>
  <c r="O68" i="29"/>
  <c r="O58" i="29"/>
  <c r="W54" i="29"/>
  <c r="O48" i="29"/>
  <c r="W45" i="29"/>
  <c r="U45" i="21" s="1"/>
  <c r="W42" i="29"/>
  <c r="U42" i="21"/>
  <c r="W22" i="29"/>
  <c r="U22" i="21" s="1"/>
  <c r="W18" i="29"/>
  <c r="U18" i="21" s="1"/>
  <c r="I28" i="29"/>
  <c r="G30" i="29" s="1"/>
  <c r="I30" i="29" s="1"/>
  <c r="I32" i="29" s="1"/>
  <c r="G34" i="29" s="1"/>
  <c r="I34" i="29" s="1"/>
  <c r="I36" i="29" s="1"/>
  <c r="W14" i="29"/>
  <c r="U14" i="21" s="1"/>
  <c r="W10" i="29"/>
  <c r="U10" i="21" s="1"/>
  <c r="I58" i="28"/>
  <c r="W58" i="28" s="1"/>
  <c r="W47" i="28"/>
  <c r="R47" i="21" s="1"/>
  <c r="W46" i="28"/>
  <c r="R46" i="21" s="1"/>
  <c r="F48" i="28"/>
  <c r="W42" i="28"/>
  <c r="W35" i="28"/>
  <c r="R35" i="21" s="1"/>
  <c r="W25" i="28"/>
  <c r="R25" i="21" s="1"/>
  <c r="R28" i="28"/>
  <c r="P30" i="28" s="1"/>
  <c r="R30" i="28" s="1"/>
  <c r="R32" i="28" s="1"/>
  <c r="W23" i="28"/>
  <c r="R23" i="21" s="1"/>
  <c r="W22" i="28"/>
  <c r="R22" i="21" s="1"/>
  <c r="W20" i="28"/>
  <c r="R20" i="21" s="1"/>
  <c r="W17" i="28"/>
  <c r="R17" i="21" s="1"/>
  <c r="W15" i="28"/>
  <c r="R15" i="21" s="1"/>
  <c r="W62" i="27"/>
  <c r="O62" i="21" s="1"/>
  <c r="L48" i="27"/>
  <c r="W45" i="27"/>
  <c r="O45" i="21" s="1"/>
  <c r="W44" i="27"/>
  <c r="O44" i="21" s="1"/>
  <c r="W31" i="27"/>
  <c r="O31" i="21" s="1"/>
  <c r="W26" i="27"/>
  <c r="O26" i="21" s="1"/>
  <c r="W25" i="27"/>
  <c r="O25" i="21" s="1"/>
  <c r="W18" i="27"/>
  <c r="O18" i="21" s="1"/>
  <c r="W18" i="21" s="1"/>
  <c r="L28" i="27"/>
  <c r="J30" i="27" s="1"/>
  <c r="L30" i="27" s="1"/>
  <c r="L32" i="27" s="1"/>
  <c r="W11" i="27"/>
  <c r="O11" i="21" s="1"/>
  <c r="W67" i="26"/>
  <c r="L67" i="21" s="1"/>
  <c r="O28" i="26"/>
  <c r="W46" i="22"/>
  <c r="I46" i="21" s="1"/>
  <c r="L48" i="22"/>
  <c r="W44" i="22"/>
  <c r="I44" i="21" s="1"/>
  <c r="R28" i="22"/>
  <c r="W9" i="22"/>
  <c r="I9" i="21" s="1"/>
  <c r="O28" i="22"/>
  <c r="M30" i="22" s="1"/>
  <c r="O30" i="22" s="1"/>
  <c r="O32" i="22" s="1"/>
  <c r="R68" i="1"/>
  <c r="W56" i="1"/>
  <c r="F56" i="21" s="1"/>
  <c r="W52" i="21"/>
  <c r="W57" i="26"/>
  <c r="L57" i="21" s="1"/>
  <c r="L58" i="26"/>
  <c r="W54" i="26"/>
  <c r="R58" i="22"/>
  <c r="U48" i="22"/>
  <c r="I48" i="22"/>
  <c r="W31" i="22"/>
  <c r="I31" i="21" s="1"/>
  <c r="W10" i="22"/>
  <c r="I10" i="21" s="1"/>
  <c r="W47" i="1"/>
  <c r="F47" i="21" s="1"/>
  <c r="F48" i="1"/>
  <c r="W42" i="1"/>
  <c r="I28" i="1"/>
  <c r="G30" i="1" s="1"/>
  <c r="I30" i="1" s="1"/>
  <c r="O28" i="1"/>
  <c r="M30" i="1" s="1"/>
  <c r="O30" i="1" s="1"/>
  <c r="U48" i="26"/>
  <c r="R48" i="26"/>
  <c r="F48" i="26"/>
  <c r="W35" i="26"/>
  <c r="L35" i="21" s="1"/>
  <c r="W56" i="22"/>
  <c r="I56" i="21" s="1"/>
  <c r="F28" i="22"/>
  <c r="D30" i="22" s="1"/>
  <c r="F30" i="22" s="1"/>
  <c r="F32" i="22" s="1"/>
  <c r="D34" i="22" s="1"/>
  <c r="F34" i="22" s="1"/>
  <c r="F36" i="22" s="1"/>
  <c r="R48" i="1"/>
  <c r="W46" i="1"/>
  <c r="F46" i="21" s="1"/>
  <c r="U58" i="21"/>
  <c r="V28" i="1"/>
  <c r="I42" i="21"/>
  <c r="W39" i="21"/>
  <c r="U28" i="1"/>
  <c r="R28" i="29"/>
  <c r="P30" i="29" s="1"/>
  <c r="R30" i="29" s="1"/>
  <c r="R32" i="29" s="1"/>
  <c r="P34" i="29" s="1"/>
  <c r="R34" i="29" s="1"/>
  <c r="R36" i="29" s="1"/>
  <c r="W8" i="29"/>
  <c r="U8" i="21" s="1"/>
  <c r="W8" i="28"/>
  <c r="R8" i="21" s="1"/>
  <c r="W8" i="27"/>
  <c r="O8" i="21" s="1"/>
  <c r="V28" i="26"/>
  <c r="I28" i="26"/>
  <c r="G30" i="26" s="1"/>
  <c r="I30" i="26" s="1"/>
  <c r="I32" i="26" s="1"/>
  <c r="G34" i="26" s="1"/>
  <c r="I34" i="26" s="1"/>
  <c r="I36" i="26" s="1"/>
  <c r="L28" i="22"/>
  <c r="V28" i="22"/>
  <c r="W8" i="22"/>
  <c r="I8" i="21" s="1"/>
  <c r="W8" i="1"/>
  <c r="F8" i="21" s="1"/>
  <c r="V66" i="21"/>
  <c r="V21" i="21"/>
  <c r="V14" i="21"/>
  <c r="L42" i="21"/>
  <c r="P34" i="26"/>
  <c r="R34" i="26" s="1"/>
  <c r="R36" i="26" s="1"/>
  <c r="F32" i="26"/>
  <c r="M28" i="23"/>
  <c r="O28" i="23" s="1"/>
  <c r="O30" i="23" s="1"/>
  <c r="M32" i="23" s="1"/>
  <c r="O32" i="23" s="1"/>
  <c r="O34" i="23" s="1"/>
  <c r="J28" i="23"/>
  <c r="L28" i="23" s="1"/>
  <c r="G30" i="27"/>
  <c r="I30" i="27" s="1"/>
  <c r="O68" i="22"/>
  <c r="J28" i="21"/>
  <c r="V27" i="21"/>
  <c r="V17" i="21"/>
  <c r="V11" i="21"/>
  <c r="R32" i="1"/>
  <c r="W66" i="29"/>
  <c r="U66" i="21" s="1"/>
  <c r="F68" i="29"/>
  <c r="W66" i="28"/>
  <c r="R66" i="21" s="1"/>
  <c r="L68" i="28"/>
  <c r="F68" i="26"/>
  <c r="W66" i="26"/>
  <c r="L66" i="21" s="1"/>
  <c r="R68" i="22"/>
  <c r="O32" i="1"/>
  <c r="M28" i="21"/>
  <c r="V15" i="21"/>
  <c r="W66" i="22"/>
  <c r="I66" i="21" s="1"/>
  <c r="I68" i="21" s="1"/>
  <c r="V23" i="21"/>
  <c r="G28" i="21"/>
  <c r="V26" i="21"/>
  <c r="V20" i="21"/>
  <c r="V16" i="21"/>
  <c r="V10" i="21"/>
  <c r="I68" i="22"/>
  <c r="F68" i="1"/>
  <c r="W66" i="1"/>
  <c r="F66" i="21" s="1"/>
  <c r="P28" i="21"/>
  <c r="V22" i="21"/>
  <c r="V25" i="21"/>
  <c r="V19" i="21"/>
  <c r="V13" i="21"/>
  <c r="V9" i="21"/>
  <c r="L65" i="23"/>
  <c r="W63" i="23"/>
  <c r="M34" i="28"/>
  <c r="O34" i="28" s="1"/>
  <c r="O36" i="28" s="1"/>
  <c r="M61" i="28" s="1"/>
  <c r="O61" i="28" s="1"/>
  <c r="O63" i="28" s="1"/>
  <c r="L68" i="27"/>
  <c r="W66" i="27"/>
  <c r="O66" i="21" s="1"/>
  <c r="O68" i="21" s="1"/>
  <c r="L68" i="22"/>
  <c r="U68" i="1"/>
  <c r="V8" i="21"/>
  <c r="D28" i="21"/>
  <c r="V24" i="21"/>
  <c r="V18" i="21"/>
  <c r="V12" i="21"/>
  <c r="W45" i="23"/>
  <c r="F48" i="29"/>
  <c r="L28" i="29"/>
  <c r="W57" i="28"/>
  <c r="R57" i="21" s="1"/>
  <c r="F28" i="28"/>
  <c r="W35" i="1"/>
  <c r="F35" i="21" s="1"/>
  <c r="W31" i="1"/>
  <c r="F31" i="21" s="1"/>
  <c r="S28" i="21"/>
  <c r="F28" i="29"/>
  <c r="W56" i="28"/>
  <c r="R56" i="21" s="1"/>
  <c r="R58" i="21" s="1"/>
  <c r="I58" i="27"/>
  <c r="L56" i="23"/>
  <c r="I48" i="28"/>
  <c r="I59" i="28" s="1"/>
  <c r="W46" i="29"/>
  <c r="U46" i="21" s="1"/>
  <c r="F42" i="21"/>
  <c r="W68" i="28" l="1"/>
  <c r="I58" i="21"/>
  <c r="W58" i="26"/>
  <c r="W67" i="21"/>
  <c r="U59" i="29"/>
  <c r="R68" i="21"/>
  <c r="P32" i="23"/>
  <c r="R32" i="23" s="1"/>
  <c r="R34" i="23" s="1"/>
  <c r="P58" i="23" s="1"/>
  <c r="R58" i="23" s="1"/>
  <c r="R60" i="23" s="1"/>
  <c r="R61" i="23" s="1"/>
  <c r="P67" i="23" s="1"/>
  <c r="W48" i="27"/>
  <c r="S32" i="23"/>
  <c r="U32" i="23" s="1"/>
  <c r="U34" i="23" s="1"/>
  <c r="S58" i="23" s="1"/>
  <c r="U58" i="23" s="1"/>
  <c r="U60" i="23" s="1"/>
  <c r="U61" i="23" s="1"/>
  <c r="S67" i="23" s="1"/>
  <c r="W58" i="1"/>
  <c r="W46" i="23"/>
  <c r="Q27" i="15"/>
  <c r="W58" i="22"/>
  <c r="S34" i="22"/>
  <c r="U34" i="22" s="1"/>
  <c r="U36" i="22" s="1"/>
  <c r="U59" i="22" s="1"/>
  <c r="M34" i="22"/>
  <c r="O34" i="22" s="1"/>
  <c r="O36" i="22" s="1"/>
  <c r="O59" i="22" s="1"/>
  <c r="W48" i="22"/>
  <c r="J34" i="1"/>
  <c r="L34" i="1" s="1"/>
  <c r="L36" i="1" s="1"/>
  <c r="J61" i="1" s="1"/>
  <c r="L61" i="1" s="1"/>
  <c r="F58" i="21"/>
  <c r="W28" i="1"/>
  <c r="W48" i="1"/>
  <c r="W25" i="21"/>
  <c r="W19" i="21"/>
  <c r="W24" i="21"/>
  <c r="W27" i="21"/>
  <c r="W31" i="21"/>
  <c r="W62" i="21"/>
  <c r="L58" i="21"/>
  <c r="W35" i="21"/>
  <c r="I48" i="21"/>
  <c r="W45" i="21"/>
  <c r="W17" i="21"/>
  <c r="W10" i="21"/>
  <c r="W16" i="21"/>
  <c r="W26" i="21"/>
  <c r="W12" i="21"/>
  <c r="W21" i="21"/>
  <c r="L48" i="21"/>
  <c r="W13" i="21"/>
  <c r="W15" i="21"/>
  <c r="W23" i="21"/>
  <c r="W11" i="21"/>
  <c r="O58" i="21"/>
  <c r="W20" i="21"/>
  <c r="W48" i="29"/>
  <c r="M34" i="27"/>
  <c r="O34" i="27" s="1"/>
  <c r="O36" i="27" s="1"/>
  <c r="O59" i="27" s="1"/>
  <c r="G32" i="23"/>
  <c r="I32" i="23" s="1"/>
  <c r="I34" i="23" s="1"/>
  <c r="G58" i="23" s="1"/>
  <c r="I58" i="23" s="1"/>
  <c r="I60" i="23" s="1"/>
  <c r="I61" i="23" s="1"/>
  <c r="G67" i="23" s="1"/>
  <c r="I59" i="26"/>
  <c r="G61" i="22"/>
  <c r="I61" i="22" s="1"/>
  <c r="I63" i="22" s="1"/>
  <c r="I64" i="22" s="1"/>
  <c r="S30" i="1"/>
  <c r="U30" i="1" s="1"/>
  <c r="W30" i="1" s="1"/>
  <c r="F30" i="21" s="1"/>
  <c r="L28" i="21"/>
  <c r="W57" i="21"/>
  <c r="W44" i="21"/>
  <c r="W28" i="22"/>
  <c r="W9" i="21"/>
  <c r="U68" i="21"/>
  <c r="W48" i="26"/>
  <c r="W46" i="21"/>
  <c r="W28" i="27"/>
  <c r="W58" i="29"/>
  <c r="W14" i="21"/>
  <c r="U48" i="21"/>
  <c r="J61" i="26"/>
  <c r="L61" i="26" s="1"/>
  <c r="L63" i="26" s="1"/>
  <c r="L64" i="26" s="1"/>
  <c r="J70" i="26" s="1"/>
  <c r="P34" i="28"/>
  <c r="R34" i="28" s="1"/>
  <c r="R36" i="28" s="1"/>
  <c r="P61" i="28" s="1"/>
  <c r="R61" i="28" s="1"/>
  <c r="R63" i="28" s="1"/>
  <c r="R64" i="28" s="1"/>
  <c r="P70" i="28" s="1"/>
  <c r="L59" i="26"/>
  <c r="L68" i="21"/>
  <c r="I59" i="22"/>
  <c r="F28" i="21"/>
  <c r="R28" i="21"/>
  <c r="P30" i="21" s="1"/>
  <c r="W50" i="21"/>
  <c r="R48" i="21"/>
  <c r="W56" i="23"/>
  <c r="S30" i="27"/>
  <c r="U30" i="27" s="1"/>
  <c r="U32" i="27" s="1"/>
  <c r="W68" i="26"/>
  <c r="P61" i="26"/>
  <c r="R61" i="26" s="1"/>
  <c r="R63" i="26" s="1"/>
  <c r="R64" i="26" s="1"/>
  <c r="P70" i="26" s="1"/>
  <c r="O48" i="21"/>
  <c r="I28" i="21"/>
  <c r="G30" i="21" s="1"/>
  <c r="W28" i="26"/>
  <c r="U28" i="21"/>
  <c r="S30" i="21" s="1"/>
  <c r="P30" i="22"/>
  <c r="R30" i="22" s="1"/>
  <c r="R32" i="22" s="1"/>
  <c r="P34" i="22" s="1"/>
  <c r="R34" i="22" s="1"/>
  <c r="R36" i="22" s="1"/>
  <c r="M30" i="26"/>
  <c r="O30" i="26" s="1"/>
  <c r="O32" i="26" s="1"/>
  <c r="M34" i="26" s="1"/>
  <c r="O34" i="26" s="1"/>
  <c r="O36" i="26" s="1"/>
  <c r="P30" i="27"/>
  <c r="R30" i="27" s="1"/>
  <c r="R32" i="27" s="1"/>
  <c r="J30" i="28"/>
  <c r="L30" i="28" s="1"/>
  <c r="L32" i="28" s="1"/>
  <c r="J34" i="28"/>
  <c r="L34" i="28" s="1"/>
  <c r="L36" i="28" s="1"/>
  <c r="F48" i="21"/>
  <c r="W56" i="21"/>
  <c r="S30" i="28"/>
  <c r="U30" i="28" s="1"/>
  <c r="U32" i="28" s="1"/>
  <c r="S34" i="28" s="1"/>
  <c r="U34" i="28" s="1"/>
  <c r="U36" i="28" s="1"/>
  <c r="U59" i="28" s="1"/>
  <c r="W22" i="21"/>
  <c r="W58" i="27"/>
  <c r="W68" i="27"/>
  <c r="W65" i="23"/>
  <c r="M34" i="29"/>
  <c r="O34" i="29" s="1"/>
  <c r="O36" i="29" s="1"/>
  <c r="O59" i="29" s="1"/>
  <c r="J34" i="27"/>
  <c r="L34" i="27" s="1"/>
  <c r="L36" i="27" s="1"/>
  <c r="L59" i="27" s="1"/>
  <c r="W68" i="29"/>
  <c r="R59" i="26"/>
  <c r="W54" i="21"/>
  <c r="D25" i="18" s="1"/>
  <c r="O28" i="21"/>
  <c r="M30" i="21" s="1"/>
  <c r="W47" i="21"/>
  <c r="D28" i="23"/>
  <c r="F28" i="23" s="1"/>
  <c r="F30" i="23" s="1"/>
  <c r="W26" i="23"/>
  <c r="W8" i="21"/>
  <c r="W42" i="21"/>
  <c r="D23" i="18" s="1"/>
  <c r="J30" i="22"/>
  <c r="L30" i="22" s="1"/>
  <c r="L32" i="22" s="1"/>
  <c r="J34" i="22" s="1"/>
  <c r="L34" i="22" s="1"/>
  <c r="L36" i="22" s="1"/>
  <c r="J61" i="22" s="1"/>
  <c r="L61" i="22" s="1"/>
  <c r="L63" i="22" s="1"/>
  <c r="L64" i="22" s="1"/>
  <c r="R67" i="23"/>
  <c r="R66" i="23"/>
  <c r="I69" i="22"/>
  <c r="D30" i="29"/>
  <c r="F30" i="29" s="1"/>
  <c r="W28" i="29"/>
  <c r="J30" i="29"/>
  <c r="L30" i="29" s="1"/>
  <c r="L32" i="29" s="1"/>
  <c r="J34" i="29" s="1"/>
  <c r="L34" i="29" s="1"/>
  <c r="L36" i="29" s="1"/>
  <c r="L59" i="29" s="1"/>
  <c r="W66" i="21"/>
  <c r="F68" i="21"/>
  <c r="G61" i="29"/>
  <c r="I61" i="29" s="1"/>
  <c r="I63" i="29" s="1"/>
  <c r="I64" i="29" s="1"/>
  <c r="G70" i="29" s="1"/>
  <c r="D61" i="22"/>
  <c r="F61" i="22" s="1"/>
  <c r="F59" i="22"/>
  <c r="M58" i="23"/>
  <c r="O58" i="23" s="1"/>
  <c r="O60" i="23" s="1"/>
  <c r="O61" i="23" s="1"/>
  <c r="M67" i="23" s="1"/>
  <c r="P61" i="29"/>
  <c r="R61" i="29" s="1"/>
  <c r="R63" i="29" s="1"/>
  <c r="R64" i="29" s="1"/>
  <c r="P70" i="29" s="1"/>
  <c r="R59" i="29"/>
  <c r="M34" i="1"/>
  <c r="O34" i="1" s="1"/>
  <c r="L30" i="23"/>
  <c r="D34" i="26"/>
  <c r="F34" i="26" s="1"/>
  <c r="D34" i="1"/>
  <c r="F34" i="1" s="1"/>
  <c r="W68" i="1"/>
  <c r="D30" i="28"/>
  <c r="F30" i="28" s="1"/>
  <c r="W28" i="28"/>
  <c r="I32" i="27"/>
  <c r="W68" i="22"/>
  <c r="S61" i="29"/>
  <c r="U61" i="29" s="1"/>
  <c r="U63" i="29" s="1"/>
  <c r="U64" i="29" s="1"/>
  <c r="S70" i="29" s="1"/>
  <c r="W48" i="28"/>
  <c r="M61" i="27"/>
  <c r="O61" i="27" s="1"/>
  <c r="O63" i="27" s="1"/>
  <c r="O64" i="27" s="1"/>
  <c r="M70" i="27" s="1"/>
  <c r="G61" i="28"/>
  <c r="I61" i="28" s="1"/>
  <c r="I63" i="28" s="1"/>
  <c r="I64" i="28" s="1"/>
  <c r="G70" i="28" s="1"/>
  <c r="O64" i="28"/>
  <c r="M70" i="28" s="1"/>
  <c r="O59" i="28"/>
  <c r="P34" i="1"/>
  <c r="R34" i="1" s="1"/>
  <c r="I32" i="1"/>
  <c r="F59" i="27"/>
  <c r="D61" i="27"/>
  <c r="F61" i="27" s="1"/>
  <c r="V28" i="21"/>
  <c r="S34" i="26"/>
  <c r="U34" i="26" s="1"/>
  <c r="U36" i="26" s="1"/>
  <c r="U59" i="26" s="1"/>
  <c r="G61" i="26"/>
  <c r="I61" i="26" s="1"/>
  <c r="I63" i="26" s="1"/>
  <c r="I64" i="26" s="1"/>
  <c r="G70" i="26" s="1"/>
  <c r="R59" i="28"/>
  <c r="I59" i="29"/>
  <c r="G70" i="22" l="1"/>
  <c r="I70" i="22" s="1"/>
  <c r="J70" i="22"/>
  <c r="L70" i="22" s="1"/>
  <c r="L59" i="1"/>
  <c r="R70" i="26"/>
  <c r="R69" i="26"/>
  <c r="U32" i="1"/>
  <c r="S61" i="22"/>
  <c r="U61" i="22" s="1"/>
  <c r="U63" i="22" s="1"/>
  <c r="U64" i="22" s="1"/>
  <c r="M61" i="22"/>
  <c r="O61" i="22" s="1"/>
  <c r="O63" i="22" s="1"/>
  <c r="O64" i="22" s="1"/>
  <c r="W28" i="23"/>
  <c r="J61" i="27"/>
  <c r="L61" i="27" s="1"/>
  <c r="L63" i="27" s="1"/>
  <c r="L64" i="27" s="1"/>
  <c r="J70" i="27" s="1"/>
  <c r="L70" i="27" s="1"/>
  <c r="W30" i="22"/>
  <c r="I30" i="21" s="1"/>
  <c r="I32" i="21" s="1"/>
  <c r="G34" i="21" s="1"/>
  <c r="W32" i="22"/>
  <c r="W58" i="21"/>
  <c r="D26" i="18" s="1"/>
  <c r="W68" i="21"/>
  <c r="D30" i="18" s="1"/>
  <c r="W30" i="26"/>
  <c r="L30" i="21" s="1"/>
  <c r="L32" i="21" s="1"/>
  <c r="J34" i="21" s="1"/>
  <c r="W32" i="26"/>
  <c r="J30" i="21"/>
  <c r="V30" i="21" s="1"/>
  <c r="W28" i="21"/>
  <c r="D20" i="18" s="1"/>
  <c r="R69" i="28"/>
  <c r="R70" i="28"/>
  <c r="O69" i="22"/>
  <c r="W48" i="21"/>
  <c r="D24" i="18" s="1"/>
  <c r="I66" i="23"/>
  <c r="I67" i="23"/>
  <c r="U67" i="23"/>
  <c r="U66" i="23"/>
  <c r="L69" i="26"/>
  <c r="L70" i="26"/>
  <c r="J61" i="28"/>
  <c r="L61" i="28" s="1"/>
  <c r="L63" i="28" s="1"/>
  <c r="L64" i="28" s="1"/>
  <c r="J70" i="28" s="1"/>
  <c r="L59" i="28"/>
  <c r="D32" i="23"/>
  <c r="F32" i="23" s="1"/>
  <c r="F34" i="23" s="1"/>
  <c r="D58" i="23" s="1"/>
  <c r="F58" i="23" s="1"/>
  <c r="F60" i="23" s="1"/>
  <c r="M61" i="29"/>
  <c r="O61" i="29" s="1"/>
  <c r="O63" i="29" s="1"/>
  <c r="O64" i="29" s="1"/>
  <c r="M70" i="29" s="1"/>
  <c r="M61" i="26"/>
  <c r="O61" i="26" s="1"/>
  <c r="O63" i="26" s="1"/>
  <c r="O64" i="26" s="1"/>
  <c r="M70" i="26" s="1"/>
  <c r="O59" i="26"/>
  <c r="S34" i="27"/>
  <c r="U34" i="27" s="1"/>
  <c r="U36" i="27" s="1"/>
  <c r="W30" i="27"/>
  <c r="O30" i="21" s="1"/>
  <c r="O32" i="21" s="1"/>
  <c r="M34" i="21" s="1"/>
  <c r="S61" i="28"/>
  <c r="U61" i="28" s="1"/>
  <c r="U63" i="28" s="1"/>
  <c r="U64" i="28" s="1"/>
  <c r="S70" i="28" s="1"/>
  <c r="P34" i="27"/>
  <c r="R34" i="27" s="1"/>
  <c r="R36" i="27" s="1"/>
  <c r="R59" i="27" s="1"/>
  <c r="R59" i="22"/>
  <c r="P61" i="22"/>
  <c r="R61" i="22" s="1"/>
  <c r="R63" i="22" s="1"/>
  <c r="R64" i="22" s="1"/>
  <c r="P70" i="22" s="1"/>
  <c r="W34" i="22"/>
  <c r="I34" i="21" s="1"/>
  <c r="L59" i="22"/>
  <c r="W59" i="22" s="1"/>
  <c r="W36" i="22"/>
  <c r="L69" i="22"/>
  <c r="L71" i="22" s="1"/>
  <c r="R70" i="29"/>
  <c r="R69" i="29"/>
  <c r="I70" i="28"/>
  <c r="I69" i="28"/>
  <c r="O69" i="27"/>
  <c r="O70" i="27"/>
  <c r="U69" i="29"/>
  <c r="U70" i="29"/>
  <c r="I70" i="26"/>
  <c r="I69" i="26"/>
  <c r="U69" i="22"/>
  <c r="G34" i="1"/>
  <c r="I34" i="1" s="1"/>
  <c r="O66" i="23"/>
  <c r="O67" i="23"/>
  <c r="O70" i="28"/>
  <c r="O69" i="28"/>
  <c r="W32" i="27"/>
  <c r="G34" i="27"/>
  <c r="I34" i="27" s="1"/>
  <c r="W30" i="23"/>
  <c r="J32" i="23"/>
  <c r="L32" i="23" s="1"/>
  <c r="W32" i="1"/>
  <c r="J61" i="29"/>
  <c r="L61" i="29" s="1"/>
  <c r="L63" i="29" s="1"/>
  <c r="L64" i="29" s="1"/>
  <c r="J70" i="29" s="1"/>
  <c r="I71" i="22"/>
  <c r="R36" i="1"/>
  <c r="O36" i="1"/>
  <c r="L63" i="1"/>
  <c r="L64" i="1" s="1"/>
  <c r="J70" i="1" s="1"/>
  <c r="I69" i="29"/>
  <c r="I70" i="29"/>
  <c r="F32" i="29"/>
  <c r="W30" i="29"/>
  <c r="U30" i="21" s="1"/>
  <c r="U32" i="21" s="1"/>
  <c r="S61" i="26"/>
  <c r="U61" i="26" s="1"/>
  <c r="U63" i="26" s="1"/>
  <c r="U64" i="26" s="1"/>
  <c r="S70" i="26" s="1"/>
  <c r="F32" i="28"/>
  <c r="W30" i="28"/>
  <c r="R30" i="21" s="1"/>
  <c r="R32" i="21" s="1"/>
  <c r="P34" i="21" s="1"/>
  <c r="F36" i="1"/>
  <c r="F36" i="26"/>
  <c r="W34" i="26"/>
  <c r="L34" i="21" s="1"/>
  <c r="L36" i="21" s="1"/>
  <c r="L59" i="21" s="1"/>
  <c r="F63" i="22"/>
  <c r="F63" i="27"/>
  <c r="S34" i="1"/>
  <c r="U34" i="1" s="1"/>
  <c r="R68" i="23"/>
  <c r="M70" i="22" l="1"/>
  <c r="O70" i="22" s="1"/>
  <c r="S70" i="22"/>
  <c r="U70" i="22" s="1"/>
  <c r="R71" i="26"/>
  <c r="L69" i="27"/>
  <c r="R71" i="28"/>
  <c r="O71" i="22"/>
  <c r="O68" i="23"/>
  <c r="L71" i="27"/>
  <c r="W61" i="22"/>
  <c r="I61" i="21" s="1"/>
  <c r="P61" i="27"/>
  <c r="R61" i="27" s="1"/>
  <c r="R63" i="27" s="1"/>
  <c r="R64" i="27" s="1"/>
  <c r="U71" i="22"/>
  <c r="U69" i="28"/>
  <c r="U70" i="28"/>
  <c r="R69" i="22"/>
  <c r="R70" i="22"/>
  <c r="S61" i="27"/>
  <c r="U61" i="27" s="1"/>
  <c r="U63" i="27" s="1"/>
  <c r="U64" i="27" s="1"/>
  <c r="S70" i="27" s="1"/>
  <c r="L69" i="28"/>
  <c r="L70" i="28"/>
  <c r="U59" i="27"/>
  <c r="L71" i="26"/>
  <c r="O69" i="26"/>
  <c r="O70" i="26"/>
  <c r="I71" i="29"/>
  <c r="O69" i="29"/>
  <c r="O70" i="29"/>
  <c r="U68" i="23"/>
  <c r="I68" i="23"/>
  <c r="S34" i="21"/>
  <c r="R71" i="29"/>
  <c r="J61" i="21"/>
  <c r="U70" i="26"/>
  <c r="U69" i="26"/>
  <c r="W63" i="22"/>
  <c r="F64" i="22"/>
  <c r="D70" i="22" s="1"/>
  <c r="L70" i="29"/>
  <c r="L69" i="29"/>
  <c r="F64" i="27"/>
  <c r="D70" i="27" s="1"/>
  <c r="W36" i="26"/>
  <c r="F59" i="26"/>
  <c r="W59" i="26" s="1"/>
  <c r="D61" i="26"/>
  <c r="F61" i="26" s="1"/>
  <c r="W32" i="28"/>
  <c r="D34" i="28"/>
  <c r="F34" i="28" s="1"/>
  <c r="L69" i="1"/>
  <c r="L70" i="1"/>
  <c r="L34" i="23"/>
  <c r="W32" i="23"/>
  <c r="I36" i="21"/>
  <c r="I59" i="21" s="1"/>
  <c r="I36" i="1"/>
  <c r="O71" i="28"/>
  <c r="U71" i="29"/>
  <c r="O71" i="27"/>
  <c r="M61" i="1"/>
  <c r="O61" i="1" s="1"/>
  <c r="O59" i="1"/>
  <c r="I36" i="27"/>
  <c r="W34" i="27"/>
  <c r="O34" i="21" s="1"/>
  <c r="O36" i="21" s="1"/>
  <c r="M61" i="21" s="1"/>
  <c r="F32" i="21"/>
  <c r="W30" i="21"/>
  <c r="U36" i="1"/>
  <c r="D61" i="1"/>
  <c r="F61" i="1" s="1"/>
  <c r="F59" i="1"/>
  <c r="W32" i="29"/>
  <c r="D34" i="29"/>
  <c r="F34" i="29" s="1"/>
  <c r="R59" i="1"/>
  <c r="P61" i="1"/>
  <c r="R61" i="1" s="1"/>
  <c r="F61" i="23"/>
  <c r="D67" i="23" s="1"/>
  <c r="W34" i="1"/>
  <c r="F34" i="21" s="1"/>
  <c r="I71" i="26"/>
  <c r="I71" i="28"/>
  <c r="P70" i="27" l="1"/>
  <c r="R70" i="27" s="1"/>
  <c r="R69" i="27"/>
  <c r="R71" i="27" s="1"/>
  <c r="L71" i="29"/>
  <c r="U71" i="26"/>
  <c r="L71" i="28"/>
  <c r="U71" i="28"/>
  <c r="U69" i="27"/>
  <c r="U70" i="27"/>
  <c r="O71" i="26"/>
  <c r="O71" i="29"/>
  <c r="R71" i="22"/>
  <c r="O59" i="21"/>
  <c r="W36" i="1"/>
  <c r="F63" i="1"/>
  <c r="L71" i="1"/>
  <c r="W34" i="29"/>
  <c r="U34" i="21" s="1"/>
  <c r="U36" i="21" s="1"/>
  <c r="F36" i="29"/>
  <c r="S61" i="1"/>
  <c r="U61" i="1" s="1"/>
  <c r="U59" i="1"/>
  <c r="D34" i="21"/>
  <c r="V34" i="21" s="1"/>
  <c r="W32" i="21"/>
  <c r="D21" i="18" s="1"/>
  <c r="O63" i="1"/>
  <c r="O64" i="1" s="1"/>
  <c r="M70" i="1" s="1"/>
  <c r="G61" i="21"/>
  <c r="W34" i="23"/>
  <c r="J58" i="23"/>
  <c r="L58" i="23" s="1"/>
  <c r="F63" i="26"/>
  <c r="W61" i="26"/>
  <c r="L61" i="21" s="1"/>
  <c r="L63" i="21" s="1"/>
  <c r="L64" i="21" s="1"/>
  <c r="J70" i="21" s="1"/>
  <c r="F70" i="27"/>
  <c r="F69" i="27"/>
  <c r="F70" i="22"/>
  <c r="W70" i="22" s="1"/>
  <c r="I70" i="21" s="1"/>
  <c r="F69" i="22"/>
  <c r="W64" i="22"/>
  <c r="F67" i="23"/>
  <c r="F66" i="23"/>
  <c r="I59" i="1"/>
  <c r="G61" i="1"/>
  <c r="I61" i="1" s="1"/>
  <c r="W36" i="27"/>
  <c r="G61" i="27"/>
  <c r="I61" i="27" s="1"/>
  <c r="I59" i="27"/>
  <c r="W59" i="27" s="1"/>
  <c r="R63" i="1"/>
  <c r="R64" i="1" s="1"/>
  <c r="P70" i="1" s="1"/>
  <c r="W34" i="28"/>
  <c r="R34" i="21" s="1"/>
  <c r="R36" i="21" s="1"/>
  <c r="F36" i="28"/>
  <c r="U71" i="27" l="1"/>
  <c r="W59" i="1"/>
  <c r="S61" i="21"/>
  <c r="U59" i="21"/>
  <c r="R59" i="21"/>
  <c r="P61" i="21"/>
  <c r="W61" i="1"/>
  <c r="F61" i="21" s="1"/>
  <c r="F36" i="21"/>
  <c r="F59" i="21" s="1"/>
  <c r="W34" i="21"/>
  <c r="R70" i="1"/>
  <c r="R69" i="1"/>
  <c r="I63" i="27"/>
  <c r="W61" i="27"/>
  <c r="O61" i="21" s="1"/>
  <c r="O63" i="21" s="1"/>
  <c r="O64" i="21" s="1"/>
  <c r="M70" i="21" s="1"/>
  <c r="F68" i="23"/>
  <c r="W69" i="22"/>
  <c r="I69" i="21" s="1"/>
  <c r="F71" i="22"/>
  <c r="W71" i="22" s="1"/>
  <c r="L60" i="23"/>
  <c r="W58" i="23"/>
  <c r="F71" i="27"/>
  <c r="I63" i="21"/>
  <c r="I64" i="21" s="1"/>
  <c r="G70" i="21" s="1"/>
  <c r="I63" i="1"/>
  <c r="I64" i="1" s="1"/>
  <c r="G70" i="1" s="1"/>
  <c r="W63" i="26"/>
  <c r="F64" i="26"/>
  <c r="D70" i="26" s="1"/>
  <c r="U63" i="1"/>
  <c r="U64" i="1" s="1"/>
  <c r="S70" i="1" s="1"/>
  <c r="W36" i="29"/>
  <c r="D61" i="29"/>
  <c r="F61" i="29" s="1"/>
  <c r="F59" i="29"/>
  <c r="W59" i="29" s="1"/>
  <c r="W36" i="28"/>
  <c r="D61" i="28"/>
  <c r="F61" i="28" s="1"/>
  <c r="F59" i="28"/>
  <c r="O70" i="1"/>
  <c r="O69" i="1"/>
  <c r="F64" i="1"/>
  <c r="D70" i="1" s="1"/>
  <c r="W59" i="28" l="1"/>
  <c r="W59" i="21"/>
  <c r="D27" i="18" s="1"/>
  <c r="F70" i="1"/>
  <c r="F69" i="1"/>
  <c r="W64" i="1"/>
  <c r="W61" i="29"/>
  <c r="U61" i="21" s="1"/>
  <c r="U63" i="21" s="1"/>
  <c r="U64" i="21" s="1"/>
  <c r="S70" i="21" s="1"/>
  <c r="F63" i="29"/>
  <c r="F70" i="26"/>
  <c r="W70" i="26" s="1"/>
  <c r="L70" i="21" s="1"/>
  <c r="W64" i="26"/>
  <c r="F69" i="26"/>
  <c r="W60" i="23"/>
  <c r="L61" i="23"/>
  <c r="J67" i="23" s="1"/>
  <c r="D61" i="21"/>
  <c r="V61" i="21" s="1"/>
  <c r="W36" i="21"/>
  <c r="D22" i="18" s="1"/>
  <c r="W61" i="28"/>
  <c r="R61" i="21" s="1"/>
  <c r="R63" i="21" s="1"/>
  <c r="R64" i="21" s="1"/>
  <c r="P70" i="21" s="1"/>
  <c r="F63" i="28"/>
  <c r="U70" i="1"/>
  <c r="U69" i="1"/>
  <c r="R71" i="1"/>
  <c r="I69" i="1"/>
  <c r="I70" i="1"/>
  <c r="W63" i="27"/>
  <c r="I64" i="27"/>
  <c r="G70" i="27" s="1"/>
  <c r="O71" i="1"/>
  <c r="W63" i="1"/>
  <c r="U71" i="1" l="1"/>
  <c r="W70" i="1"/>
  <c r="F70" i="21" s="1"/>
  <c r="W63" i="28"/>
  <c r="F64" i="28"/>
  <c r="D70" i="28" s="1"/>
  <c r="F71" i="26"/>
  <c r="W71" i="26" s="1"/>
  <c r="W69" i="26"/>
  <c r="L69" i="21" s="1"/>
  <c r="L71" i="21" s="1"/>
  <c r="W69" i="1"/>
  <c r="F69" i="21" s="1"/>
  <c r="F71" i="1"/>
  <c r="W61" i="21"/>
  <c r="F63" i="21"/>
  <c r="W63" i="29"/>
  <c r="F64" i="29"/>
  <c r="D70" i="29" s="1"/>
  <c r="I70" i="27"/>
  <c r="W70" i="27" s="1"/>
  <c r="O70" i="21" s="1"/>
  <c r="I69" i="27"/>
  <c r="W64" i="27"/>
  <c r="I71" i="1"/>
  <c r="L66" i="23"/>
  <c r="L67" i="23"/>
  <c r="W67" i="23" s="1"/>
  <c r="W61" i="23"/>
  <c r="W63" i="21" l="1"/>
  <c r="D28" i="18" s="1"/>
  <c r="F64" i="21"/>
  <c r="D70" i="21" s="1"/>
  <c r="F70" i="29"/>
  <c r="W70" i="29" s="1"/>
  <c r="U70" i="21" s="1"/>
  <c r="F69" i="29"/>
  <c r="W64" i="29"/>
  <c r="W71" i="1"/>
  <c r="I71" i="21"/>
  <c r="L68" i="23"/>
  <c r="W68" i="23" s="1"/>
  <c r="W66" i="23"/>
  <c r="I71" i="27"/>
  <c r="W71" i="27" s="1"/>
  <c r="W69" i="27"/>
  <c r="O69" i="21" s="1"/>
  <c r="O71" i="21" s="1"/>
  <c r="F70" i="28"/>
  <c r="W64" i="28"/>
  <c r="F69" i="28"/>
  <c r="W69" i="29" l="1"/>
  <c r="U69" i="21" s="1"/>
  <c r="U71" i="21" s="1"/>
  <c r="F71" i="29"/>
  <c r="W71" i="29" s="1"/>
  <c r="W70" i="28"/>
  <c r="R70" i="21" s="1"/>
  <c r="W64" i="21"/>
  <c r="D29" i="18" s="1"/>
  <c r="V70" i="21"/>
  <c r="F71" i="28"/>
  <c r="W71" i="28" s="1"/>
  <c r="W69" i="28"/>
  <c r="R69" i="21" s="1"/>
  <c r="R71" i="21" l="1"/>
  <c r="W70" i="21"/>
  <c r="D32" i="18" s="1"/>
  <c r="F71" i="21"/>
  <c r="W69" i="21"/>
  <c r="D31" i="18" s="1"/>
  <c r="W71" i="21" l="1"/>
  <c r="D3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K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2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3000000}">
      <text>
        <r>
          <rPr>
            <b/>
            <sz val="8"/>
            <color indexed="81"/>
            <rFont val="Tahoma"/>
            <family val="2"/>
          </rPr>
          <t>Note:</t>
        </r>
        <r>
          <rPr>
            <sz val="8"/>
            <color indexed="81"/>
            <rFont val="Tahoma"/>
            <family val="2"/>
          </rPr>
          <t xml:space="preserve">
The months during the Option period of performance that these rates apply
</t>
        </r>
      </text>
    </comment>
    <comment ref="K6" authorId="0" shapeId="0" xr:uid="{00000000-0006-0000-0100-000004000000}">
      <text>
        <r>
          <rPr>
            <b/>
            <sz val="8"/>
            <color indexed="81"/>
            <rFont val="Tahoma"/>
            <family val="2"/>
          </rPr>
          <t>Note:</t>
        </r>
        <r>
          <rPr>
            <sz val="8"/>
            <color indexed="81"/>
            <rFont val="Tahoma"/>
            <family val="2"/>
          </rPr>
          <t xml:space="preserve">
The months during the Option period of performance that these rates apply
</t>
        </r>
      </text>
    </comment>
    <comment ref="N6" authorId="0" shapeId="0" xr:uid="{00000000-0006-0000-0100-000005000000}">
      <text>
        <r>
          <rPr>
            <b/>
            <sz val="8"/>
            <color indexed="81"/>
            <rFont val="Tahoma"/>
            <family val="2"/>
          </rPr>
          <t>Note:</t>
        </r>
        <r>
          <rPr>
            <sz val="8"/>
            <color indexed="81"/>
            <rFont val="Tahoma"/>
            <family val="2"/>
          </rPr>
          <t xml:space="preserve">
The months during the Option period of performance that these rates apply
</t>
        </r>
      </text>
    </comment>
    <comment ref="Q6" authorId="0" shapeId="0" xr:uid="{00000000-0006-0000-0100-000006000000}">
      <text>
        <r>
          <rPr>
            <b/>
            <sz val="8"/>
            <color indexed="81"/>
            <rFont val="Tahoma"/>
            <family val="2"/>
          </rPr>
          <t>Note:</t>
        </r>
        <r>
          <rPr>
            <sz val="8"/>
            <color indexed="81"/>
            <rFont val="Tahoma"/>
            <family val="2"/>
          </rPr>
          <t xml:space="preserve">
The months during the Option period of performance that these rates apply
</t>
        </r>
      </text>
    </comment>
    <comment ref="T6" authorId="0" shapeId="0" xr:uid="{00000000-0006-0000-0100-000007000000}">
      <text>
        <r>
          <rPr>
            <b/>
            <sz val="8"/>
            <color indexed="81"/>
            <rFont val="Tahoma"/>
            <family val="2"/>
          </rPr>
          <t>Note:</t>
        </r>
        <r>
          <rPr>
            <sz val="8"/>
            <color indexed="81"/>
            <rFont val="Tahoma"/>
            <family val="2"/>
          </rPr>
          <t xml:space="preserve">
The months during the Option period of performance that these rates apply
</t>
        </r>
      </text>
    </comment>
    <comment ref="W6" authorId="1" shapeId="0" xr:uid="{00000000-0006-0000-0100-000008000000}">
      <text>
        <r>
          <rPr>
            <sz val="8"/>
            <color indexed="81"/>
            <rFont val="Tahoma"/>
            <family val="2"/>
          </rPr>
          <t>Indicate the actual number of total months for the Base and Options.</t>
        </r>
      </text>
    </comment>
    <comment ref="B38" authorId="2" shapeId="0" xr:uid="{00000000-0006-0000-0100-000009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2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2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2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2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2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2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2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2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2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2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2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2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200-00000D000000}">
      <text>
        <r>
          <rPr>
            <sz val="8"/>
            <color indexed="81"/>
            <rFont val="Tahoma"/>
            <family val="2"/>
          </rPr>
          <t>Indicate total months of Base period</t>
        </r>
      </text>
    </comment>
    <comment ref="B38" authorId="2" shapeId="0" xr:uid="{00000000-0006-0000-02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3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H5" authorId="0" shapeId="0" xr:uid="{00000000-0006-0000-03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3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3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3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3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3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3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3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3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3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3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300-00000D000000}">
      <text>
        <r>
          <rPr>
            <sz val="8"/>
            <color indexed="81"/>
            <rFont val="Tahoma"/>
            <family val="2"/>
          </rPr>
          <t>Indicate total months of Option period</t>
        </r>
      </text>
    </comment>
    <comment ref="B38" authorId="2" shapeId="0" xr:uid="{00000000-0006-0000-03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4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4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4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4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4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4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4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4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4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4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4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4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400-00000D000000}">
      <text>
        <r>
          <rPr>
            <sz val="8"/>
            <color indexed="81"/>
            <rFont val="Tahoma"/>
            <family val="2"/>
          </rPr>
          <t>Indicate total months of Option period</t>
        </r>
      </text>
    </comment>
    <comment ref="B38" authorId="2" shapeId="0" xr:uid="{00000000-0006-0000-04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5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5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5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5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5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5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5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5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5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5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5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5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500-00000D000000}">
      <text>
        <r>
          <rPr>
            <sz val="8"/>
            <color indexed="81"/>
            <rFont val="Tahoma"/>
            <family val="2"/>
          </rPr>
          <t>Indicate total months of Option period</t>
        </r>
      </text>
    </comment>
    <comment ref="B38" authorId="2" shapeId="0" xr:uid="{00000000-0006-0000-05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6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6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6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6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6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6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6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6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6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6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6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6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600-00000D000000}">
      <text>
        <r>
          <rPr>
            <sz val="8"/>
            <color indexed="81"/>
            <rFont val="Tahoma"/>
            <family val="2"/>
          </rPr>
          <t>Indicate total months of Option period</t>
        </r>
      </text>
    </comment>
    <comment ref="B38" authorId="2" shapeId="0" xr:uid="{00000000-0006-0000-06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5" authorId="0" shapeId="0" xr:uid="{00000000-0006-0000-07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7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7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7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xr:uid="{00000000-0006-0000-07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xr:uid="{00000000-0006-0000-07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xr:uid="{00000000-0006-0000-0700-000007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700-000008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700-000009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700-00000A00000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xr:uid="{00000000-0006-0000-0700-00000B00000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xr:uid="{00000000-0006-0000-0700-00000C00000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xr:uid="{00000000-0006-0000-0700-00000D000000}">
      <text>
        <r>
          <rPr>
            <sz val="8"/>
            <color indexed="81"/>
            <rFont val="Tahoma"/>
            <family val="2"/>
          </rPr>
          <t>Indicate total months of Option period</t>
        </r>
      </text>
    </comment>
    <comment ref="B38" authorId="2" shapeId="0" xr:uid="{00000000-0006-0000-07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Sutherland, Susan M CIV ONR, 22</author>
  </authors>
  <commentList>
    <comment ref="H15" authorId="0" shapeId="0" xr:uid="{00000000-0006-0000-0800-000001000000}">
      <text>
        <r>
          <rPr>
            <b/>
            <sz val="9"/>
            <color indexed="81"/>
            <rFont val="Tahoma"/>
            <family val="2"/>
          </rPr>
          <t>Sutherland, Susan M CIV ONR, 22:</t>
        </r>
        <r>
          <rPr>
            <sz val="9"/>
            <color indexed="81"/>
            <rFont val="Tahoma"/>
            <family val="2"/>
          </rPr>
          <t xml:space="preserve">
Insert applicable company fringe benefit rate.</t>
        </r>
      </text>
    </comment>
    <comment ref="I15" authorId="0" shapeId="0" xr:uid="{00000000-0006-0000-0800-000002000000}">
      <text>
        <r>
          <rPr>
            <b/>
            <sz val="9"/>
            <color indexed="81"/>
            <rFont val="Tahoma"/>
            <family val="2"/>
          </rPr>
          <t>Sutherland, Susan M CIV ONR, 22:</t>
        </r>
        <r>
          <rPr>
            <sz val="9"/>
            <color indexed="81"/>
            <rFont val="Tahoma"/>
            <family val="2"/>
          </rPr>
          <t xml:space="preserve">
Insert applicable Company OH rate.</t>
        </r>
      </text>
    </comment>
    <comment ref="J15" authorId="0" shapeId="0" xr:uid="{00000000-0006-0000-0800-000003000000}">
      <text>
        <r>
          <rPr>
            <b/>
            <sz val="9"/>
            <color indexed="81"/>
            <rFont val="Tahoma"/>
            <family val="2"/>
          </rPr>
          <t>Sutherland, Susan M CIV ONR, 22:</t>
        </r>
        <r>
          <rPr>
            <sz val="9"/>
            <color indexed="81"/>
            <rFont val="Tahoma"/>
            <family val="2"/>
          </rPr>
          <t xml:space="preserve">
Insert applicable company G&amp;A rate</t>
        </r>
      </text>
    </comment>
    <comment ref="N15" authorId="0" shapeId="0" xr:uid="{00000000-0006-0000-0800-000004000000}">
      <text>
        <r>
          <rPr>
            <b/>
            <sz val="9"/>
            <color indexed="81"/>
            <rFont val="Tahoma"/>
            <family val="2"/>
          </rPr>
          <t>Sutherland, Susan M CIV ONR, 22:</t>
        </r>
        <r>
          <rPr>
            <sz val="9"/>
            <color indexed="81"/>
            <rFont val="Tahoma"/>
            <family val="2"/>
          </rPr>
          <t xml:space="preserve">
Insert fee % in ____.</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Sutherland, Susan M CIV ONR, 22</author>
  </authors>
  <commentList>
    <comment ref="E3" authorId="0" shapeId="0" xr:uid="{00000000-0006-0000-0F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H3" authorId="0" shapeId="0" xr:uid="{00000000-0006-0000-0F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3" authorId="0" shapeId="0" xr:uid="{00000000-0006-0000-0F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3" authorId="0" shapeId="0" xr:uid="{00000000-0006-0000-0F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3" authorId="0" shapeId="0" xr:uid="{00000000-0006-0000-0F00-000005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T3" authorId="0" shapeId="0" xr:uid="{00000000-0006-0000-0F00-000006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4" authorId="0" shapeId="0" xr:uid="{00000000-0006-0000-0F00-000007000000}">
      <text>
        <r>
          <rPr>
            <b/>
            <sz val="8"/>
            <color indexed="81"/>
            <rFont val="Tahoma"/>
            <family val="2"/>
          </rPr>
          <t>Note:</t>
        </r>
        <r>
          <rPr>
            <sz val="8"/>
            <color indexed="81"/>
            <rFont val="Tahoma"/>
            <family val="2"/>
          </rPr>
          <t xml:space="preserve">
The months during the base period of performance that these rates apply
</t>
        </r>
      </text>
    </comment>
    <comment ref="H4" authorId="0" shapeId="0" xr:uid="{00000000-0006-0000-0F00-000008000000}">
      <text>
        <r>
          <rPr>
            <b/>
            <sz val="8"/>
            <color indexed="81"/>
            <rFont val="Tahoma"/>
            <family val="2"/>
          </rPr>
          <t>Note:</t>
        </r>
        <r>
          <rPr>
            <sz val="8"/>
            <color indexed="81"/>
            <rFont val="Tahoma"/>
            <family val="2"/>
          </rPr>
          <t xml:space="preserve">
The months during the base period of performance that these rates apply
</t>
        </r>
      </text>
    </comment>
    <comment ref="K4" authorId="0" shapeId="0" xr:uid="{00000000-0006-0000-0F00-000009000000}">
      <text>
        <r>
          <rPr>
            <b/>
            <sz val="8"/>
            <color indexed="81"/>
            <rFont val="Tahoma"/>
            <family val="2"/>
          </rPr>
          <t>Note:</t>
        </r>
        <r>
          <rPr>
            <sz val="8"/>
            <color indexed="81"/>
            <rFont val="Tahoma"/>
            <family val="2"/>
          </rPr>
          <t xml:space="preserve">
The months during the base period of performance that these rates apply
</t>
        </r>
      </text>
    </comment>
    <comment ref="N4" authorId="0" shapeId="0" xr:uid="{00000000-0006-0000-0F00-00000A000000}">
      <text>
        <r>
          <rPr>
            <b/>
            <sz val="8"/>
            <color indexed="81"/>
            <rFont val="Tahoma"/>
            <family val="2"/>
          </rPr>
          <t>Note:</t>
        </r>
        <r>
          <rPr>
            <sz val="8"/>
            <color indexed="81"/>
            <rFont val="Tahoma"/>
            <family val="2"/>
          </rPr>
          <t xml:space="preserve">
The months during the base period of performance that these rates apply
</t>
        </r>
      </text>
    </comment>
    <comment ref="Q4" authorId="0" shapeId="0" xr:uid="{00000000-0006-0000-0F00-00000B000000}">
      <text>
        <r>
          <rPr>
            <b/>
            <sz val="8"/>
            <color indexed="81"/>
            <rFont val="Tahoma"/>
            <family val="2"/>
          </rPr>
          <t>Note:</t>
        </r>
        <r>
          <rPr>
            <sz val="8"/>
            <color indexed="81"/>
            <rFont val="Tahoma"/>
            <family val="2"/>
          </rPr>
          <t xml:space="preserve">
The months during the base period of performance that these rates apply
</t>
        </r>
      </text>
    </comment>
    <comment ref="T4" authorId="0" shapeId="0" xr:uid="{00000000-0006-0000-0F00-00000C000000}">
      <text>
        <r>
          <rPr>
            <b/>
            <sz val="8"/>
            <color indexed="81"/>
            <rFont val="Tahoma"/>
            <family val="2"/>
          </rPr>
          <t>Note:</t>
        </r>
        <r>
          <rPr>
            <sz val="8"/>
            <color indexed="81"/>
            <rFont val="Tahoma"/>
            <family val="2"/>
          </rPr>
          <t xml:space="preserve">
The months during the base period of performance that these rates apply
</t>
        </r>
      </text>
    </comment>
    <comment ref="W4" authorId="1" shapeId="0" xr:uid="{00000000-0006-0000-0F00-00000D000000}">
      <text>
        <r>
          <rPr>
            <sz val="8"/>
            <color indexed="81"/>
            <rFont val="Tahoma"/>
            <family val="2"/>
          </rPr>
          <t>Indicate total months for this task.</t>
        </r>
      </text>
    </comment>
    <comment ref="B36" authorId="2" shapeId="0" xr:uid="{00000000-0006-0000-0F00-00000E000000}">
      <text>
        <r>
          <rPr>
            <b/>
            <sz val="9"/>
            <color indexed="81"/>
            <rFont val="Tahoma"/>
            <charset val="1"/>
          </rPr>
          <t>Sutherland, Susan M CIV ONR, 22:</t>
        </r>
        <r>
          <rPr>
            <sz val="9"/>
            <color indexed="81"/>
            <rFont val="Tahoma"/>
            <charset val="1"/>
          </rPr>
          <t xml:space="preserve">
Include the Subcontractor Name
</t>
        </r>
      </text>
    </comment>
  </commentList>
</comments>
</file>

<file path=xl/sharedStrings.xml><?xml version="1.0" encoding="utf-8"?>
<sst xmlns="http://schemas.openxmlformats.org/spreadsheetml/2006/main" count="1214" uniqueCount="280">
  <si>
    <t>Prime Contractor:</t>
  </si>
  <si>
    <t>Prime 1 (Fill-in)</t>
  </si>
  <si>
    <t>COST PROPOSAL</t>
  </si>
  <si>
    <t>Subcontractor:</t>
  </si>
  <si>
    <t>Sub 1 (Fill-in)</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</si>
  <si>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</si>
  <si>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 Further, FAR 15.403-4 sets forth those circumstances in which offerors are required to submit certified cost or pricing data. (Updated Nov. 19, 2013)</t>
  </si>
  <si>
    <r>
      <rPr>
        <u/>
        <sz val="12"/>
        <rFont val="Calibri"/>
        <family val="2"/>
      </rPr>
      <t xml:space="preserve">Cost by Task: </t>
    </r>
    <r>
      <rPr>
        <sz val="12"/>
        <rFont val="Calibri"/>
        <family val="2"/>
      </rPr>
      <t>In addition to providing summary by period of performance (Base and any Options), the contractor is also responsible for providing a breakdown of cost for each task indentified in the statement of work. The sum of all cost by task worksheets MUST equal the total cost  summary.</t>
    </r>
  </si>
  <si>
    <t xml:space="preserve">Options:  Upriced Options will not be accepted. Any Option that is not fully priced, will not be included in any resulting award.  </t>
  </si>
  <si>
    <t>Enter the proposed cost detail for the Base and each Option period (as needed) on the tabs entitled,, "Base", "O-I". "O-II", O-III", "O-IV", and "O-V". The tab entitled, "Total Amount" will automatically calculate from the Base and Option tabs.</t>
  </si>
  <si>
    <r>
      <t>•</t>
    </r>
    <r>
      <rPr>
        <sz val="7"/>
        <rFont val="Calibri"/>
        <family val="2"/>
        <scheme val="minor"/>
      </rPr>
      <t xml:space="preserve">        </t>
    </r>
    <r>
      <rPr>
        <sz val="12"/>
        <rFont val="Calibri"/>
        <family val="2"/>
        <scheme val="minor"/>
      </rPr>
      <t>Do not change formulas.</t>
    </r>
  </si>
  <si>
    <r>
      <t>•</t>
    </r>
    <r>
      <rPr>
        <sz val="7"/>
        <rFont val="Calibri"/>
        <family val="2"/>
        <scheme val="minor"/>
      </rPr>
      <t xml:space="preserve">        </t>
    </r>
    <r>
      <rPr>
        <sz val="12"/>
        <rFont val="Calibri"/>
        <family val="2"/>
        <scheme val="minor"/>
      </rPr>
      <t>Ensure all costs from other worksheets are correct</t>
    </r>
    <r>
      <rPr>
        <i/>
        <sz val="12"/>
        <rFont val="Calibri"/>
        <family val="2"/>
        <scheme val="minor"/>
      </rPr>
      <t>.</t>
    </r>
  </si>
  <si>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</si>
  <si>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</si>
  <si>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</si>
  <si>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Cost Proposal - Total Amount</t>
  </si>
  <si>
    <t xml:space="preserve">Prime Offeror: </t>
  </si>
  <si>
    <t>(Note 2)</t>
  </si>
  <si>
    <t>BASE</t>
  </si>
  <si>
    <t>OPTION 1</t>
  </si>
  <si>
    <t>OPTION 2</t>
  </si>
  <si>
    <t>OPTION 3</t>
  </si>
  <si>
    <t>OPTION 4</t>
  </si>
  <si>
    <t>OPTION 5</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</si>
  <si>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</si>
  <si>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</si>
  <si>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</si>
  <si>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</si>
  <si>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</si>
  <si>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</si>
  <si>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</si>
  <si>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</si>
  <si>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Rate</t>
  </si>
  <si>
    <t>Extended $</t>
  </si>
  <si>
    <t>Total Direct Labor Costs</t>
  </si>
  <si>
    <t>Fringe Benefits (F/B) (See Escalation and Indirect Rate Worksheet)</t>
  </si>
  <si>
    <t>Insert F/B rate title</t>
  </si>
  <si>
    <t>Insert line(s) &amp; title(s) for any other F/B rates</t>
  </si>
  <si>
    <t>Total Fringe Benefit Costs</t>
  </si>
  <si>
    <t>Labor Overhead (O/H) (See Escalation and Indirect Rate Worksheet)</t>
  </si>
  <si>
    <t>Insert O/H rate title</t>
  </si>
  <si>
    <t>Insert line(s) &amp; title(s) for any other O/H rates</t>
  </si>
  <si>
    <t>Total Labor Overhead Costs</t>
  </si>
  <si>
    <t>Subcontracts/Interorganizational Transfer</t>
  </si>
  <si>
    <t>File/Tab Name or Link</t>
  </si>
  <si>
    <t>Subcontract/Interorganizational Name - #01</t>
  </si>
  <si>
    <t>Provide details in Subcontractor Tab</t>
  </si>
  <si>
    <t>Subcontract/Interorganizational Name - #02</t>
  </si>
  <si>
    <t>Subcontract/Interorganizational Name - #03</t>
  </si>
  <si>
    <t xml:space="preserve">Insert line(s) for any additional Subcontractors/Interorganizational </t>
  </si>
  <si>
    <t>Total Subcontract Costs</t>
  </si>
  <si>
    <t>Consultants</t>
  </si>
  <si>
    <t>Consultant Name - #01</t>
  </si>
  <si>
    <t>Provide details in Consultant Tab</t>
  </si>
  <si>
    <t>Consultant Name - #02</t>
  </si>
  <si>
    <t>Consultant Name - #03</t>
  </si>
  <si>
    <t>Insert line(s) for any additional Consultants</t>
  </si>
  <si>
    <t>Total Consultant Costs</t>
  </si>
  <si>
    <t xml:space="preserve">Other Direct Costs </t>
  </si>
  <si>
    <t>Materials/Supplies</t>
  </si>
  <si>
    <t>Provide details in Materials Tab</t>
  </si>
  <si>
    <t>Equipment</t>
  </si>
  <si>
    <t>Provide details in Equip. Tab</t>
  </si>
  <si>
    <t>Travel</t>
  </si>
  <si>
    <t>Provide details in Travel Tab</t>
  </si>
  <si>
    <t>Insert line(s) for any other types of ODCs</t>
  </si>
  <si>
    <t>Provide details in ODC Tab</t>
  </si>
  <si>
    <t>Total Other Direct Costs</t>
  </si>
  <si>
    <t>Material Handling (M/H O/H) (See Escalation and Indirect Rate Worksheet)</t>
  </si>
  <si>
    <t>Insert M/H O/H rate title</t>
  </si>
  <si>
    <t>Insert line(s) &amp; title(s) for any other M/H O/H rates</t>
  </si>
  <si>
    <t>Total Material Handling Costs</t>
  </si>
  <si>
    <t>Subtotal Costs</t>
  </si>
  <si>
    <t>General and Administrative (G&amp;A) (See Escalation and Indirect Rate Worksheet)</t>
  </si>
  <si>
    <t>Insert G&amp;A rate title</t>
  </si>
  <si>
    <t>Insert line(s) &amp; title(s) for any other G&amp;A rates</t>
  </si>
  <si>
    <t>Total G&amp;A Costs</t>
  </si>
  <si>
    <t>Facilities Cost of Money (COM) (See Escalation and Indirect Rate Worksheet)</t>
  </si>
  <si>
    <t>Insert COM rate title</t>
  </si>
  <si>
    <t>Insert line(s) &amp; title(s) for any other COM rates</t>
  </si>
  <si>
    <t>Total Cost of Money</t>
  </si>
  <si>
    <t>Total Estimated Costs</t>
  </si>
  <si>
    <t>Fixed Fee (If proposing a CPFF contract)</t>
  </si>
  <si>
    <t>(Note 4)</t>
  </si>
  <si>
    <t>Total Estimated Costs Plus Fixed Fee</t>
  </si>
  <si>
    <t>Instructions:</t>
  </si>
  <si>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</si>
  <si>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Note 1:</t>
  </si>
  <si>
    <t xml:space="preserve">Any proposed personnel in the technical proposal should be identified with their labor category.  </t>
  </si>
  <si>
    <t>Note 2:</t>
  </si>
  <si>
    <t xml:space="preserve">Indicate the period of performance that these rates apply. Ensure that the length of the periods proposed match those stated in the technical proposal. </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</si>
  <si>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</si>
  <si>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</si>
  <si>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Note 4:</t>
  </si>
  <si>
    <t xml:space="preserve">Profit or fee is not allowed on direct costs for equipment, Government entities or cost share contracts.  In addition, a DD Fom 1547 (DFARS 215.404-70) will be utilized in calculating the Government objective for fee. </t>
  </si>
  <si>
    <t>Cost Proposal - Base</t>
  </si>
  <si>
    <t xml:space="preserve">Prime Offeror:  </t>
  </si>
  <si>
    <t xml:space="preserve">CY/FY </t>
  </si>
  <si>
    <t xml:space="preserve"> </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</si>
  <si>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</si>
  <si>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Indicate whether the Offeror's accounting system is based on a calendar year or fiscal year (Row 5).  Indicate the months during the period of performance that these rates apply (Rox 6).</t>
  </si>
  <si>
    <t>Cost Proposal - Option I</t>
  </si>
  <si>
    <t>CY/FY</t>
  </si>
  <si>
    <t>•   Indicate “Not Applicable” in cell D1 if there is no information to include on a tab. There is no need to add further information.</t>
  </si>
  <si>
    <t>If proposing Option I:
•   For PRIME submission - Subcontractor Name: If there are subcontracts, then list all subcontractor names.
•   For Subcontractor submission - Subcontractor Name:  Replace “Sub-1 (Fill-in)” with name of the Subcontractor.
•   On upper right, replace the X in X-Months with actual number of months.
•   Add descriptions in Column B if costs are entered in the following areas:  Fringe Benefits, Labor Overhead, Other Direct Costs/other types, General and Administrative, and Facilities Cost of Money.
•   Subcontracts/Interorganizational Transfers: If appropriate, place Subcontractor name(s) or Interorganizational Name/Code in Column B.
•   Consultants: If appropriate, place Consultant name(s) in Column B.</t>
  </si>
  <si>
    <t xml:space="preserve">Cost Proposal - Option II </t>
  </si>
  <si>
    <t>Cost Proposal - Option III</t>
  </si>
  <si>
    <t xml:space="preserve">Cost Proposal - Option IV </t>
  </si>
  <si>
    <t xml:space="preserve">Cost Proposal - Option V </t>
  </si>
  <si>
    <t xml:space="preserve">LABOR  Information  </t>
  </si>
  <si>
    <t>Year 1</t>
  </si>
  <si>
    <t xml:space="preserve">Year 2 </t>
  </si>
  <si>
    <t>Year 3</t>
  </si>
  <si>
    <t>Year 4</t>
  </si>
  <si>
    <r>
      <t xml:space="preserve">Basis of Labor Rate </t>
    </r>
    <r>
      <rPr>
        <b/>
        <sz val="12"/>
        <color rgb="FFFF0000"/>
        <rFont val="Calibri"/>
        <family val="2"/>
      </rPr>
      <t>(Note 2)</t>
    </r>
  </si>
  <si>
    <r>
      <t xml:space="preserve">Minimum Labor Category Qualifications -Education </t>
    </r>
    <r>
      <rPr>
        <b/>
        <sz val="12"/>
        <color rgb="FFFF0000"/>
        <rFont val="Calibri"/>
        <family val="2"/>
        <scheme val="minor"/>
      </rPr>
      <t xml:space="preserve">(Note 4) </t>
    </r>
  </si>
  <si>
    <r>
      <t>Minimum Labor Category Qualifications -Experience</t>
    </r>
    <r>
      <rPr>
        <b/>
        <sz val="12"/>
        <color rgb="FFFF0000"/>
        <rFont val="Calibri"/>
        <family val="2"/>
        <scheme val="minor"/>
      </rPr>
      <t xml:space="preserve"> (Note 4)</t>
    </r>
  </si>
  <si>
    <r>
      <t>Minimum Labor Category Qualifications - Other (special skills, certifications, clearances, etc.)</t>
    </r>
    <r>
      <rPr>
        <b/>
        <sz val="12"/>
        <color rgb="FFFF0000"/>
        <rFont val="Calibri"/>
        <family val="2"/>
        <scheme val="minor"/>
      </rPr>
      <t xml:space="preserve"> (Note 4)</t>
    </r>
  </si>
  <si>
    <r>
      <t xml:space="preserve">Proposed Labor Category </t>
    </r>
    <r>
      <rPr>
        <b/>
        <sz val="12"/>
        <color rgb="FFFF0000"/>
        <rFont val="Calibri"/>
        <family val="2"/>
      </rPr>
      <t>(Note 1)</t>
    </r>
  </si>
  <si>
    <t>Name
(If applicable)</t>
  </si>
  <si>
    <t>RPF Labor Category, or
Industry Labor Category
 (Note ?)</t>
  </si>
  <si>
    <t>Escalation Rate</t>
  </si>
  <si>
    <t>(Example: Individual Pay Rate, Average for Job Category, etc.)</t>
  </si>
  <si>
    <t>(Example: Advanced degree in Physics)</t>
  </si>
  <si>
    <t>(Example: 10 years)</t>
  </si>
  <si>
    <t>(Example: Top Secret Clearance)</t>
  </si>
  <si>
    <t>Labor code 2345</t>
  </si>
  <si>
    <t>John Smith</t>
  </si>
  <si>
    <t>Engineer II</t>
  </si>
  <si>
    <t>Y</t>
  </si>
  <si>
    <t>N</t>
  </si>
  <si>
    <t>Name
(if applicable)</t>
  </si>
  <si>
    <t>Estiamted Hours Per Category</t>
  </si>
  <si>
    <t>% of Total Estimated Hours for all Labor Categories</t>
  </si>
  <si>
    <t xml:space="preserve">Labor Rate (LR) </t>
  </si>
  <si>
    <t>Applicable Fringe Benefit (FB) Rate _____%</t>
  </si>
  <si>
    <t>Applicable Overhead (OH) Rate ______%</t>
  </si>
  <si>
    <t xml:space="preserve">Appicable G&amp;A Rate ____%  </t>
  </si>
  <si>
    <t>Applicable other indirect rates ______%</t>
  </si>
  <si>
    <t>Loaded Rate Exclusive of Fee</t>
  </si>
  <si>
    <t>Loaded Rate Inclusive of Fee _____%</t>
  </si>
  <si>
    <t xml:space="preserve">Instructions </t>
  </si>
  <si>
    <t>FB Rate is 10% * LR</t>
  </si>
  <si>
    <t>OH Rate is 15%* LR</t>
  </si>
  <si>
    <t>G&amp;A Rate is 5% * LR+FB+OH</t>
  </si>
  <si>
    <t>Column is to be used if other indirect rates are applied.  Include additional columns as needed.</t>
  </si>
  <si>
    <t>Add columns LR+FB+OH+G&amp;A</t>
  </si>
  <si>
    <t>Fee rate is 5% *column J</t>
  </si>
  <si>
    <t>(Example)                                   Systems Analyst</t>
  </si>
  <si>
    <r>
      <t>Indirect Rates</t>
    </r>
    <r>
      <rPr>
        <b/>
        <i/>
        <sz val="12"/>
        <color rgb="FFFF0000"/>
        <rFont val="Calibri"/>
        <family val="2"/>
      </rPr>
      <t xml:space="preserve"> (Note 3)</t>
    </r>
  </si>
  <si>
    <t>Year 2</t>
  </si>
  <si>
    <t>Basis of Rate</t>
  </si>
  <si>
    <t>Applied Against</t>
  </si>
  <si>
    <t>Rate Category</t>
  </si>
  <si>
    <t>(Example: FPRA, FPRP, Estimate, etc.)</t>
  </si>
  <si>
    <t>Fringe Benefits</t>
  </si>
  <si>
    <t>Labor Overhead</t>
  </si>
  <si>
    <t>Material Handling</t>
  </si>
  <si>
    <t>General and Administrative</t>
  </si>
  <si>
    <t>Facilities Cost of Money</t>
  </si>
  <si>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 If composite rates are used, provide the calculations used in deriving the composite rates.</t>
  </si>
  <si>
    <t>Add additional labor categories if needed.</t>
  </si>
  <si>
    <t xml:space="preserve">Provide Forward Pricing Rate Agreements /Recommendations (FPRA/FPRR). If FPRA/FPRR is not available, provide back-up documentation for labor rates (e.g., current payroll records).  Describe and provide basis for rate escalation (e.g., Global Insight). </t>
  </si>
  <si>
    <t xml:space="preserve">Note 3: </t>
  </si>
  <si>
    <t>Add additional indirect rates as needed.</t>
  </si>
  <si>
    <t>If the offeror does not have a Forward Pricing Rate Agreement (FPRA), Forward Pricing Rate Recommendation (FPRR), or provisional billing rates; in order to assist the Government in evaluating the reasonableness of your proposed indirect rates, please provide the following information:</t>
  </si>
  <si>
    <t>1. Proforma data used to develop your proposed indirect rates.  This typically consists of pool costs and base costs that demonstrate how the indirect rates were derived.</t>
  </si>
  <si>
    <t xml:space="preserve">2. Information regarding your projections for out years, including your assumptions and method for developing these estimates.  </t>
  </si>
  <si>
    <t xml:space="preserve">This information can be provided via a separate document.  </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</si>
  <si>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</si>
  <si>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using the same format used by the Prime.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</si>
  <si>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</si>
  <si>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Any field where (Y/N) is to be entered is required documentation and must be provided.  The (Y/N) is to assist the offeror in preparing his proposal package.</t>
  </si>
  <si>
    <r>
      <t>*</t>
    </r>
    <r>
      <rPr>
        <b/>
        <sz val="12"/>
        <color rgb="FFFF0000"/>
        <rFont val="Calibri"/>
        <family val="2"/>
      </rPr>
      <t>Note</t>
    </r>
    <r>
      <rPr>
        <sz val="12"/>
        <color rgb="FFFF0000"/>
        <rFont val="Calibri"/>
        <family val="2"/>
      </rPr>
      <t xml:space="preserve">: Federal Acquisition Regulation provision </t>
    </r>
    <r>
      <rPr>
        <u/>
        <sz val="12"/>
        <color rgb="FFFF0000"/>
        <rFont val="Calibri"/>
        <family val="2"/>
      </rPr>
      <t xml:space="preserve">52.215-22 </t>
    </r>
    <r>
      <rPr>
        <sz val="12"/>
        <color rgb="FFFF0000"/>
        <rFont val="Calibri"/>
        <family val="2"/>
      </rPr>
      <t xml:space="preserve">is incorporated into this solicitation by reference. The offeror is to exclude excessive pass-through charges from subcontractors. The offeror must identify in its proposal the percentage of effort it intends to perform and the percentage to be performed by each of its proposed subcontractors. If more than 70 percent of the total effort will be performed through subcontractors, the offeror must include the additional information required by the above-cited clause. </t>
    </r>
  </si>
  <si>
    <t>Subcontractor</t>
  </si>
  <si>
    <t>CAGE 
Code</t>
  </si>
  <si>
    <t>Competitive/Sole Source</t>
  </si>
  <si>
    <t>Cost/price analysis included (Y/N)</t>
  </si>
  <si>
    <t>Type of Subcontract (i.e., Fixed Price, Time and Materials, etc.)</t>
  </si>
  <si>
    <t>Competitive Quotes or Sole Source Documentation Included (Y/N)</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</si>
  <si>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</si>
  <si>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</si>
  <si>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</si>
  <si>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</si>
  <si>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t>
  </si>
  <si>
    <t>SUBTOTAL</t>
  </si>
  <si>
    <t>Travel costs</t>
  </si>
  <si>
    <t>Other Costs</t>
  </si>
  <si>
    <r>
      <t>Basis of Estimate</t>
    </r>
    <r>
      <rPr>
        <b/>
        <sz val="12"/>
        <color rgb="FFFF0000"/>
        <rFont val="Calibri"/>
        <family val="2"/>
      </rPr>
      <t xml:space="preserve"> (Note 1)</t>
    </r>
  </si>
  <si>
    <r>
      <t>Included copy of Consulting Agreement or other documentation supporting the proposed rate (Y/N)</t>
    </r>
    <r>
      <rPr>
        <b/>
        <sz val="12"/>
        <color rgb="FFFF0000"/>
        <rFont val="Calibri"/>
        <family val="2"/>
      </rPr>
      <t xml:space="preserve"> (Note 3)</t>
    </r>
  </si>
  <si>
    <t>Reference Document Number (Required)</t>
  </si>
  <si>
    <t>Base</t>
  </si>
  <si>
    <t>Option I</t>
  </si>
  <si>
    <t xml:space="preserve">TOTAL </t>
  </si>
  <si>
    <t>•   For Prime - fill out all columns if applicable. Indicate “Not Applicable” in B5 when there is no information to include.</t>
  </si>
  <si>
    <t>Describe how and why the consultant was selected.</t>
  </si>
  <si>
    <t>Include a separate section in the above table for the Base and each Option.</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</si>
  <si>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</si>
  <si>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</si>
  <si>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</si>
  <si>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</si>
  <si>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Unit Price</t>
  </si>
  <si>
    <t xml:space="preserve"> Total Price </t>
  </si>
  <si>
    <t xml:space="preserve">Competitive /Sole Source </t>
  </si>
  <si>
    <t>Vendor/Source (If known)</t>
  </si>
  <si>
    <r>
      <t xml:space="preserve">Basis of Estimate   </t>
    </r>
    <r>
      <rPr>
        <b/>
        <sz val="12"/>
        <color rgb="FFFF0000"/>
        <rFont val="Calibri"/>
        <family val="2"/>
      </rPr>
      <t>(Note 3)</t>
    </r>
  </si>
  <si>
    <r>
      <t xml:space="preserve">Supporting documentation has been provided (Y/N) </t>
    </r>
    <r>
      <rPr>
        <b/>
        <sz val="12"/>
        <color rgb="FFFF0000"/>
        <rFont val="Calibri"/>
        <family val="2"/>
      </rPr>
      <t>(Note 3)</t>
    </r>
  </si>
  <si>
    <t xml:space="preserve">Option I </t>
  </si>
  <si>
    <t xml:space="preserve">TOTAL  </t>
  </si>
  <si>
    <t>• Indicate “Not Applicable” in cell B4 if there is no information to include for the Base and in cell B8 if there is no information to include for the Option.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</si>
  <si>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</si>
  <si>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</si>
  <si>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</si>
  <si>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</si>
  <si>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</si>
  <si>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r>
      <t xml:space="preserve">Description of Equipment </t>
    </r>
    <r>
      <rPr>
        <b/>
        <sz val="12"/>
        <color rgb="FFFF0000"/>
        <rFont val="Calibri"/>
        <family val="2"/>
      </rPr>
      <t>(Note 1)</t>
    </r>
  </si>
  <si>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</si>
  <si>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</si>
  <si>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3)</t>
    </r>
  </si>
  <si>
    <t>Unit of Issue</t>
  </si>
  <si>
    <t>Total Price</t>
  </si>
  <si>
    <t>Vendor/Source</t>
  </si>
  <si>
    <r>
      <t xml:space="preserve">Basis of Estimate </t>
    </r>
    <r>
      <rPr>
        <b/>
        <sz val="12"/>
        <color rgb="FFFF0000"/>
        <rFont val="Calibri"/>
        <family val="2"/>
      </rPr>
      <t>(Note 4)</t>
    </r>
  </si>
  <si>
    <r>
      <t xml:space="preserve">Supporting documentation has been provided (Y/N)
</t>
    </r>
    <r>
      <rPr>
        <b/>
        <sz val="12"/>
        <color rgb="FFFF0000"/>
        <rFont val="Calibri"/>
        <family val="2"/>
      </rPr>
      <t>(Note 4)</t>
    </r>
  </si>
  <si>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</si>
  <si>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</si>
  <si>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</si>
  <si>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</si>
  <si>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</si>
  <si>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</si>
  <si>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</si>
  <si>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</si>
  <si>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</si>
  <si>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</si>
  <si>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</si>
  <si>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</si>
  <si>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</si>
  <si>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</si>
  <si>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</si>
  <si>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</si>
  <si>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</si>
  <si>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</si>
  <si>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</si>
  <si>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</si>
  <si>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</si>
  <si>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</si>
  <si>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</si>
  <si>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</si>
  <si>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</si>
  <si>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</si>
  <si>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</si>
  <si>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TOTAL</t>
  </si>
  <si>
    <t>City, State</t>
  </si>
  <si>
    <t>From:</t>
  </si>
  <si>
    <t>To:</t>
  </si>
  <si>
    <t>trip costs</t>
  </si>
  <si>
    <t>Option 1</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</si>
  <si>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</si>
  <si>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</si>
  <si>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</si>
  <si>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</si>
  <si>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Include a separate section in the above table for the base and each option</t>
  </si>
  <si>
    <t>If there are miscellaneous expenses associated with the trip, provide description and rationale.</t>
  </si>
  <si>
    <r>
      <t>OTHER DIRECT COSTS</t>
    </r>
    <r>
      <rPr>
        <b/>
        <i/>
        <sz val="12"/>
        <color rgb="FFFF0000"/>
        <rFont val="Calibri"/>
        <family val="2"/>
      </rPr>
      <t xml:space="preserve"> (Note 1)</t>
    </r>
  </si>
  <si>
    <r>
      <t xml:space="preserve">Description
</t>
    </r>
    <r>
      <rPr>
        <b/>
        <sz val="12"/>
        <color rgb="FFFF0000"/>
        <rFont val="Calibri"/>
        <family val="2"/>
      </rPr>
      <t>(Note 2)</t>
    </r>
  </si>
  <si>
    <r>
      <t xml:space="preserve">Basis of Estimate </t>
    </r>
    <r>
      <rPr>
        <b/>
        <sz val="12"/>
        <color rgb="FFFF0000"/>
        <rFont val="Calibri"/>
        <family val="2"/>
      </rPr>
      <t xml:space="preserve"> (Note 3)</t>
    </r>
  </si>
  <si>
    <r>
      <t>Supporting documentation has been provided (Y/N)</t>
    </r>
    <r>
      <rPr>
        <b/>
        <sz val="12"/>
        <color rgb="FFFF0000"/>
        <rFont val="Calibri"/>
        <family val="2"/>
      </rPr>
      <t xml:space="preserve"> (Note 3)</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</si>
  <si>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</si>
  <si>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</si>
  <si>
    <t>Cost Proposal (NOTE 4)</t>
  </si>
  <si>
    <t>(By Task)</t>
  </si>
  <si>
    <t>Total  Subcontract Costs</t>
  </si>
  <si>
    <t>Total  Consultant Costs</t>
  </si>
  <si>
    <t>(Note 5)</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</si>
  <si>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cell B2, add "Prime Offeror Name: &lt;Name of Prime&gt;". For subcontractors or consultants, replace with “&lt;Name of Subcontractor or Consultant&gt; (&lt;Name of Prime&gt;)”.
•  In cell C1, add "Title: &lt;Title of Proposal&gt;".
•  In upper right last column, replace the “X” in X-Months with the total number of months for this task.
•  Add descriptions in Column B if costs are entered in the following areas: Fringe Benefits, Labor Overhead, Other Direct Costs/other types, Material Handling, General and Administrative, and Facilities Cost of Money.
•  Remember that the total of all task worksheets should equal the total of the Total Amount worksheet.
•  For the Prime Offeror, all Subcontractor and Consultant costs need to be included in their Task Tabs.</t>
  </si>
  <si>
    <t>Indicate whether the Offeror's accounting system is based on a calendar year or fiscal year (Row 3).  Indicate the months during the period of performance that these rates apply (Rox 4).</t>
  </si>
  <si>
    <t>The values under Total Direct Labor "hours/base" column indicate the total level of effort for the task for each labor category.  The Offeror must define the split of hours between initial and subsequent rate years based on its FY or CY in the prior columns.</t>
  </si>
  <si>
    <t>A separate spreadsheet must be provided for any proposed option period/effort.</t>
  </si>
  <si>
    <t>Note 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</si>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</sst>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0%"/>
    <numFmt numFmtId="166" formatCode="&quot;$&quot;#,##0"/>
    <numFmt numFmtId="167" formatCode="0.000"/>
  </numFmts>
  <fonts count="55"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i/>
      <sz val="12"/>
      <name val="Calibri"/>
      <family val="2"/>
    </font>
    <font>
      <sz val="12"/>
      <name val="Calibri"/>
      <family val="2"/>
    </font>
    <font>
      <b/>
      <sz val="18"/>
      <name val="Calibri"/>
      <family val="2"/>
    </font>
    <font>
      <sz val="8"/>
      <name val="Verdana"/>
      <family val="2"/>
    </font>
    <font>
      <b/>
      <i/>
      <sz val="10"/>
      <name val="Arial"/>
      <family val="2"/>
    </font>
    <font>
      <b/>
      <sz val="12"/>
      <name val="Calibri"/>
      <family val="2"/>
      <scheme val="minor"/>
    </font>
    <font>
      <b/>
      <i/>
      <u/>
      <sz val="12"/>
      <name val="Calibri"/>
      <family val="2"/>
    </font>
    <font>
      <sz val="12"/>
      <name val="Calibri"/>
      <family val="2"/>
      <scheme val="minor"/>
    </font>
    <font>
      <sz val="10"/>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sz val="7"/>
      <name val="Calibri"/>
      <family val="2"/>
      <scheme val="minor"/>
    </font>
    <font>
      <i/>
      <sz val="12"/>
      <name val="Calibri"/>
      <family val="2"/>
      <scheme val="minor"/>
    </font>
    <font>
      <b/>
      <sz val="10"/>
      <color rgb="FFFF0000"/>
      <name val="Arial"/>
      <family val="2"/>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9"/>
      <color indexed="81"/>
      <name val="Tahoma"/>
      <charset val="1"/>
    </font>
    <font>
      <b/>
      <sz val="9"/>
      <color indexed="81"/>
      <name val="Tahoma"/>
      <charset val="1"/>
    </font>
    <font>
      <sz val="10"/>
      <color rgb="FFFF0000"/>
      <name val="Arial"/>
      <family val="2"/>
    </font>
    <font>
      <sz val="12"/>
      <color rgb="FFFF0000"/>
      <name val="Calibri"/>
      <family val="2"/>
    </font>
    <font>
      <u/>
      <sz val="12"/>
      <color rgb="FFFF0000"/>
      <name val="Calibri"/>
      <family val="2"/>
    </font>
    <font>
      <sz val="9"/>
      <color indexed="81"/>
      <name val="Tahoma"/>
      <family val="2"/>
    </font>
    <font>
      <b/>
      <sz val="9"/>
      <color indexed="81"/>
      <name val="Tahoma"/>
      <family val="2"/>
    </font>
    <font>
      <b/>
      <sz val="12"/>
      <color rgb="FFFF0000"/>
      <name val="Calibri"/>
      <family val="2"/>
      <scheme val="minor"/>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15" fillId="0" borderId="0"/>
    <xf numFmtId="0" fontId="15" fillId="0" borderId="0"/>
    <xf numFmtId="167" fontId="17" fillId="0" borderId="0"/>
  </cellStyleXfs>
  <cellXfs count="382">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165" fontId="5" fillId="0" borderId="1" xfId="0" applyNumberFormat="1" applyFont="1" applyBorder="1"/>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166" fontId="5" fillId="0" borderId="5" xfId="0" applyNumberFormat="1" applyFont="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5" fillId="0" borderId="7" xfId="0" applyFont="1" applyBorder="1"/>
    <xf numFmtId="0" fontId="5" fillId="0" borderId="12"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0" fontId="5" fillId="2" borderId="14"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3" fontId="4" fillId="3" borderId="16" xfId="0" applyNumberFormat="1" applyFont="1" applyFill="1" applyBorder="1"/>
    <xf numFmtId="164" fontId="4" fillId="5" borderId="15" xfId="0" applyNumberFormat="1" applyFont="1" applyFill="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4" fillId="0" borderId="18" xfId="0" applyFont="1" applyBorder="1"/>
    <xf numFmtId="164" fontId="5" fillId="0" borderId="19" xfId="0" applyNumberFormat="1" applyFont="1" applyBorder="1"/>
    <xf numFmtId="164" fontId="5" fillId="0" borderId="20" xfId="0" applyNumberFormat="1" applyFont="1" applyBorder="1"/>
    <xf numFmtId="0" fontId="4" fillId="7" borderId="21" xfId="0" applyFont="1" applyFill="1" applyBorder="1"/>
    <xf numFmtId="0" fontId="4" fillId="7" borderId="22" xfId="0" applyFont="1" applyFill="1" applyBorder="1"/>
    <xf numFmtId="0" fontId="4" fillId="7" borderId="23" xfId="0" applyFont="1" applyFill="1" applyBorder="1"/>
    <xf numFmtId="164" fontId="4" fillId="7" borderId="24" xfId="0" applyNumberFormat="1" applyFont="1" applyFill="1" applyBorder="1"/>
    <xf numFmtId="164" fontId="4" fillId="7" borderId="25" xfId="0" applyNumberFormat="1" applyFont="1" applyFill="1" applyBorder="1"/>
    <xf numFmtId="164" fontId="4" fillId="7" borderId="26" xfId="0" applyNumberFormat="1" applyFont="1" applyFill="1" applyBorder="1"/>
    <xf numFmtId="165" fontId="5" fillId="0" borderId="7" xfId="0" applyNumberFormat="1" applyFont="1" applyBorder="1"/>
    <xf numFmtId="0" fontId="6" fillId="0" borderId="1" xfId="0" applyFont="1" applyBorder="1" applyAlignment="1">
      <alignment horizontal="left"/>
    </xf>
    <xf numFmtId="0" fontId="5" fillId="0" borderId="1" xfId="0" quotePrefix="1" applyFont="1" applyBorder="1" applyAlignment="1">
      <alignment vertical="top" wrapText="1"/>
    </xf>
    <xf numFmtId="0" fontId="5" fillId="0" borderId="27" xfId="0" applyFont="1" applyBorder="1"/>
    <xf numFmtId="164" fontId="5" fillId="0" borderId="2" xfId="0" applyNumberFormat="1" applyFont="1" applyBorder="1"/>
    <xf numFmtId="164" fontId="4" fillId="3" borderId="2" xfId="0" applyNumberFormat="1" applyFont="1" applyFill="1" applyBorder="1"/>
    <xf numFmtId="0" fontId="5" fillId="2" borderId="19" xfId="0" applyFont="1" applyFill="1" applyBorder="1"/>
    <xf numFmtId="0" fontId="4" fillId="0" borderId="1" xfId="0" applyFont="1" applyBorder="1"/>
    <xf numFmtId="164" fontId="4" fillId="0" borderId="6" xfId="0" applyNumberFormat="1" applyFont="1" applyBorder="1"/>
    <xf numFmtId="164" fontId="4" fillId="0" borderId="2" xfId="0" applyNumberFormat="1" applyFont="1" applyBorder="1"/>
    <xf numFmtId="164" fontId="4" fillId="0" borderId="16" xfId="0" applyNumberFormat="1" applyFont="1" applyBorder="1"/>
    <xf numFmtId="164" fontId="4" fillId="0" borderId="15" xfId="0" applyNumberFormat="1" applyFont="1" applyBorder="1"/>
    <xf numFmtId="0" fontId="11" fillId="0" borderId="1" xfId="0" applyFont="1" applyBorder="1" applyAlignment="1">
      <alignment horizontal="center"/>
    </xf>
    <xf numFmtId="0" fontId="16" fillId="0" borderId="1" xfId="3" applyFont="1" applyBorder="1" applyAlignment="1">
      <alignment horizontal="center"/>
    </xf>
    <xf numFmtId="0" fontId="14" fillId="0" borderId="1" xfId="3" applyFont="1" applyBorder="1" applyAlignment="1">
      <alignment horizontal="center"/>
    </xf>
    <xf numFmtId="167" fontId="14" fillId="0" borderId="1" xfId="4" applyFont="1" applyBorder="1" applyAlignment="1">
      <alignment horizontal="left" vertical="center"/>
    </xf>
    <xf numFmtId="3" fontId="14" fillId="0" borderId="1" xfId="4" applyNumberFormat="1" applyFont="1" applyBorder="1" applyAlignment="1">
      <alignment horizontal="center" vertical="center"/>
    </xf>
    <xf numFmtId="7" fontId="14" fillId="0" borderId="1" xfId="4" applyNumberFormat="1" applyFont="1" applyBorder="1" applyAlignment="1">
      <alignment horizontal="right" vertical="center"/>
    </xf>
    <xf numFmtId="8" fontId="14" fillId="0" borderId="1" xfId="3" applyNumberFormat="1" applyFont="1" applyBorder="1" applyAlignment="1">
      <alignment horizontal="right"/>
    </xf>
    <xf numFmtId="1" fontId="14" fillId="0" borderId="1" xfId="4" applyNumberFormat="1" applyFont="1" applyBorder="1" applyAlignment="1">
      <alignment horizontal="center" vertical="center"/>
    </xf>
    <xf numFmtId="44" fontId="14" fillId="0" borderId="1" xfId="1" applyFont="1" applyFill="1" applyBorder="1" applyAlignment="1">
      <alignment horizontal="right"/>
    </xf>
    <xf numFmtId="0" fontId="14" fillId="0" borderId="1" xfId="3" applyFont="1" applyBorder="1"/>
    <xf numFmtId="0" fontId="14" fillId="0" borderId="1" xfId="3" applyFont="1" applyBorder="1" applyAlignment="1">
      <alignment horizontal="left"/>
    </xf>
    <xf numFmtId="0" fontId="14" fillId="0" borderId="0" xfId="3" applyFont="1" applyAlignment="1">
      <alignment horizontal="center"/>
    </xf>
    <xf numFmtId="0" fontId="14" fillId="0" borderId="0" xfId="3" applyFont="1"/>
    <xf numFmtId="0" fontId="14" fillId="0" borderId="0" xfId="3" applyFont="1" applyAlignment="1">
      <alignment horizontal="right"/>
    </xf>
    <xf numFmtId="0" fontId="16" fillId="0" borderId="0" xfId="3" applyFont="1" applyAlignment="1">
      <alignment horizontal="right"/>
    </xf>
    <xf numFmtId="0" fontId="18" fillId="0" borderId="0" xfId="0" applyFont="1"/>
    <xf numFmtId="0" fontId="19" fillId="0" borderId="0" xfId="0" applyFont="1"/>
    <xf numFmtId="0" fontId="14" fillId="0" borderId="28" xfId="0" applyFont="1" applyBorder="1"/>
    <xf numFmtId="0" fontId="0" fillId="0" borderId="28" xfId="0" applyBorder="1"/>
    <xf numFmtId="0" fontId="21" fillId="0" borderId="0" xfId="0" applyFont="1"/>
    <xf numFmtId="0" fontId="15" fillId="0" borderId="0" xfId="0" applyFont="1"/>
    <xf numFmtId="0" fontId="15" fillId="0" borderId="0" xfId="0" applyFont="1" applyAlignment="1">
      <alignment horizontal="left" indent="6"/>
    </xf>
    <xf numFmtId="0" fontId="24" fillId="2" borderId="0" xfId="0" applyFont="1" applyFill="1"/>
    <xf numFmtId="0" fontId="18" fillId="2" borderId="0" xfId="0" applyFont="1" applyFill="1"/>
    <xf numFmtId="0" fontId="0" fillId="0" borderId="0" xfId="0" applyAlignment="1">
      <alignment horizontal="center"/>
    </xf>
    <xf numFmtId="0" fontId="14" fillId="0" borderId="2" xfId="3" applyFont="1" applyBorder="1" applyAlignment="1">
      <alignment horizontal="center"/>
    </xf>
    <xf numFmtId="0" fontId="14" fillId="0" borderId="2" xfId="3" applyFont="1" applyBorder="1" applyAlignment="1">
      <alignment horizontal="center" wrapText="1"/>
    </xf>
    <xf numFmtId="0" fontId="14" fillId="0" borderId="1" xfId="0" applyFont="1" applyBorder="1"/>
    <xf numFmtId="0" fontId="21" fillId="0" borderId="1" xfId="0" applyFont="1" applyBorder="1" applyAlignment="1">
      <alignment horizontal="center" vertical="top" wrapText="1"/>
    </xf>
    <xf numFmtId="0" fontId="24" fillId="0" borderId="1" xfId="0" applyFont="1" applyBorder="1" applyAlignment="1">
      <alignment horizontal="center"/>
    </xf>
    <xf numFmtId="0" fontId="16" fillId="0" borderId="1" xfId="0" applyFont="1" applyBorder="1" applyAlignment="1">
      <alignment horizontal="center"/>
    </xf>
    <xf numFmtId="0" fontId="14" fillId="0" borderId="12" xfId="0" applyFont="1" applyBorder="1"/>
    <xf numFmtId="0" fontId="14" fillId="0" borderId="29" xfId="0" applyFont="1" applyBorder="1"/>
    <xf numFmtId="0" fontId="14" fillId="0" borderId="30" xfId="0" applyFont="1" applyBorder="1"/>
    <xf numFmtId="0" fontId="14" fillId="0" borderId="2" xfId="0" applyFont="1" applyBorder="1"/>
    <xf numFmtId="0" fontId="14" fillId="0" borderId="31" xfId="0" applyFont="1" applyBorder="1"/>
    <xf numFmtId="0" fontId="14" fillId="0" borderId="32" xfId="0" applyFont="1" applyBorder="1"/>
    <xf numFmtId="0" fontId="16" fillId="0" borderId="2" xfId="0" applyFont="1" applyBorder="1"/>
    <xf numFmtId="10" fontId="14" fillId="0" borderId="1" xfId="0" applyNumberFormat="1" applyFont="1" applyBorder="1"/>
    <xf numFmtId="0" fontId="27" fillId="0" borderId="0" xfId="0" applyFont="1"/>
    <xf numFmtId="16" fontId="14" fillId="0" borderId="1" xfId="0" applyNumberFormat="1" applyFont="1" applyBorder="1" applyAlignment="1">
      <alignment horizontal="center"/>
    </xf>
    <xf numFmtId="10" fontId="14" fillId="0" borderId="1" xfId="0" applyNumberFormat="1" applyFont="1" applyBorder="1" applyAlignment="1">
      <alignment horizontal="right"/>
    </xf>
    <xf numFmtId="0" fontId="14" fillId="0" borderId="1" xfId="0" applyFont="1" applyBorder="1" applyAlignment="1">
      <alignment horizontal="right"/>
    </xf>
    <xf numFmtId="8" fontId="16" fillId="8" borderId="14" xfId="3" applyNumberFormat="1" applyFont="1" applyFill="1" applyBorder="1" applyAlignment="1">
      <alignment horizontal="right"/>
    </xf>
    <xf numFmtId="0" fontId="14" fillId="0" borderId="10" xfId="0" applyFont="1" applyBorder="1"/>
    <xf numFmtId="0" fontId="16" fillId="0" borderId="32" xfId="0" applyFont="1" applyBorder="1" applyAlignment="1">
      <alignment horizontal="center"/>
    </xf>
    <xf numFmtId="0" fontId="0" fillId="0" borderId="1" xfId="0" applyBorder="1"/>
    <xf numFmtId="0" fontId="13" fillId="2" borderId="0" xfId="0" applyFont="1" applyFill="1"/>
    <xf numFmtId="0" fontId="14" fillId="2" borderId="0" xfId="0" applyFont="1" applyFill="1"/>
    <xf numFmtId="0" fontId="0" fillId="2" borderId="0" xfId="0" applyFill="1"/>
    <xf numFmtId="0" fontId="20" fillId="0" borderId="0" xfId="0" applyFont="1" applyAlignment="1">
      <alignment horizontal="left" vertical="top" wrapText="1" indent="4"/>
    </xf>
    <xf numFmtId="8" fontId="20" fillId="8" borderId="0" xfId="0" applyNumberFormat="1" applyFont="1" applyFill="1" applyAlignment="1">
      <alignment vertical="top" wrapText="1"/>
    </xf>
    <xf numFmtId="0" fontId="20" fillId="0" borderId="1" xfId="0" applyFont="1" applyBorder="1" applyAlignment="1">
      <alignment vertical="top" wrapText="1"/>
    </xf>
    <xf numFmtId="0" fontId="21" fillId="0" borderId="1" xfId="0" applyFont="1" applyBorder="1" applyAlignment="1">
      <alignment vertical="top" wrapText="1"/>
    </xf>
    <xf numFmtId="6" fontId="21" fillId="0" borderId="1" xfId="0" applyNumberFormat="1" applyFont="1" applyBorder="1" applyAlignment="1">
      <alignment vertical="top" wrapText="1"/>
    </xf>
    <xf numFmtId="166" fontId="21" fillId="0" borderId="1" xfId="0" applyNumberFormat="1" applyFont="1" applyBorder="1" applyAlignment="1">
      <alignment vertical="top" wrapText="1"/>
    </xf>
    <xf numFmtId="8" fontId="21" fillId="0" borderId="1" xfId="0" applyNumberFormat="1" applyFont="1" applyBorder="1" applyAlignment="1">
      <alignment vertical="top" wrapText="1"/>
    </xf>
    <xf numFmtId="0" fontId="20" fillId="0" borderId="1" xfId="0" applyFont="1" applyBorder="1" applyAlignment="1">
      <alignment horizontal="center" vertical="top" wrapText="1"/>
    </xf>
    <xf numFmtId="0" fontId="21" fillId="0" borderId="1" xfId="0" applyFont="1" applyBorder="1" applyAlignment="1">
      <alignment horizontal="left" vertical="top" wrapText="1" indent="1"/>
    </xf>
    <xf numFmtId="0" fontId="20" fillId="0" borderId="0" xfId="0" applyFont="1" applyAlignment="1">
      <alignment horizontal="right" vertical="top" wrapText="1"/>
    </xf>
    <xf numFmtId="0" fontId="20" fillId="0" borderId="1" xfId="0" applyFont="1" applyBorder="1" applyAlignment="1">
      <alignment horizontal="center" vertical="center" wrapText="1"/>
    </xf>
    <xf numFmtId="0" fontId="13" fillId="2" borderId="0" xfId="0" applyFont="1" applyFill="1" applyAlignment="1">
      <alignment horizontal="left"/>
    </xf>
    <xf numFmtId="0" fontId="14" fillId="2" borderId="0" xfId="2" applyFont="1" applyFill="1"/>
    <xf numFmtId="0" fontId="16" fillId="0" borderId="1" xfId="3" applyFont="1" applyBorder="1" applyAlignment="1">
      <alignment horizontal="center" vertical="center"/>
    </xf>
    <xf numFmtId="0" fontId="16" fillId="0" borderId="1" xfId="3" applyFont="1" applyBorder="1" applyAlignment="1">
      <alignment horizontal="center" vertical="center" wrapText="1"/>
    </xf>
    <xf numFmtId="0" fontId="16" fillId="0" borderId="2" xfId="3" applyFont="1" applyBorder="1" applyAlignment="1">
      <alignment horizontal="center" vertical="center" wrapText="1"/>
    </xf>
    <xf numFmtId="166" fontId="21" fillId="0" borderId="1" xfId="0" applyNumberFormat="1" applyFont="1" applyBorder="1" applyAlignment="1">
      <alignment horizontal="right" vertical="top" wrapText="1"/>
    </xf>
    <xf numFmtId="0" fontId="20" fillId="0" borderId="41" xfId="0" applyFont="1" applyBorder="1" applyAlignment="1">
      <alignment horizontal="left" vertical="top" wrapText="1"/>
    </xf>
    <xf numFmtId="0" fontId="21" fillId="0" borderId="41" xfId="0" applyFont="1" applyBorder="1" applyAlignment="1">
      <alignment horizontal="center" vertical="top" wrapText="1"/>
    </xf>
    <xf numFmtId="166" fontId="21" fillId="0" borderId="41" xfId="0" applyNumberFormat="1" applyFont="1" applyBorder="1" applyAlignment="1">
      <alignment horizontal="right" vertical="top" wrapText="1"/>
    </xf>
    <xf numFmtId="166" fontId="21" fillId="0" borderId="41" xfId="0" applyNumberFormat="1" applyFont="1" applyBorder="1" applyAlignment="1">
      <alignment vertical="top" wrapText="1"/>
    </xf>
    <xf numFmtId="0" fontId="21" fillId="0" borderId="41" xfId="0" applyFont="1" applyBorder="1" applyAlignment="1">
      <alignment horizontal="left" vertical="top" wrapText="1"/>
    </xf>
    <xf numFmtId="0" fontId="20" fillId="0" borderId="41" xfId="0" applyFont="1" applyBorder="1" applyAlignment="1">
      <alignment horizontal="center" vertical="center" wrapText="1"/>
    </xf>
    <xf numFmtId="0" fontId="16" fillId="0" borderId="0" xfId="0" applyFont="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4" fillId="0" borderId="2" xfId="0" applyFont="1" applyBorder="1"/>
    <xf numFmtId="0" fontId="5" fillId="4" borderId="27" xfId="0" applyFont="1" applyFill="1" applyBorder="1"/>
    <xf numFmtId="0" fontId="5" fillId="4" borderId="45" xfId="0" applyFont="1" applyFill="1" applyBorder="1"/>
    <xf numFmtId="164" fontId="5" fillId="0" borderId="13" xfId="0" applyNumberFormat="1" applyFont="1" applyBorder="1"/>
    <xf numFmtId="0" fontId="4" fillId="7" borderId="46" xfId="0" applyFont="1" applyFill="1" applyBorder="1"/>
    <xf numFmtId="0" fontId="27" fillId="4" borderId="0" xfId="0" applyFont="1" applyFill="1"/>
    <xf numFmtId="164" fontId="4" fillId="9" borderId="15" xfId="0" applyNumberFormat="1" applyFont="1" applyFill="1" applyBorder="1"/>
    <xf numFmtId="0" fontId="14" fillId="4" borderId="0" xfId="0" applyFont="1" applyFill="1"/>
    <xf numFmtId="0" fontId="16" fillId="4" borderId="0" xfId="0" applyFont="1" applyFill="1"/>
    <xf numFmtId="0" fontId="31" fillId="0" borderId="1" xfId="0" applyFont="1" applyBorder="1" applyAlignment="1">
      <alignment horizontal="center"/>
    </xf>
    <xf numFmtId="0" fontId="13" fillId="10" borderId="0" xfId="0" applyFont="1" applyFill="1"/>
    <xf numFmtId="0" fontId="26" fillId="10" borderId="0" xfId="0" applyFont="1" applyFill="1"/>
    <xf numFmtId="0" fontId="14" fillId="10" borderId="0" xfId="0" applyFont="1" applyFill="1"/>
    <xf numFmtId="0" fontId="0" fillId="10" borderId="0" xfId="0" applyFill="1"/>
    <xf numFmtId="0" fontId="0" fillId="11" borderId="0" xfId="0" applyFill="1"/>
    <xf numFmtId="0" fontId="30" fillId="12" borderId="34" xfId="0" applyFont="1" applyFill="1" applyBorder="1" applyAlignment="1">
      <alignment horizontal="center"/>
    </xf>
    <xf numFmtId="0" fontId="32" fillId="12" borderId="33" xfId="0" applyFont="1" applyFill="1" applyBorder="1" applyAlignment="1">
      <alignment horizontal="left"/>
    </xf>
    <xf numFmtId="0" fontId="33" fillId="11" borderId="0" xfId="0" applyFont="1" applyFill="1"/>
    <xf numFmtId="0" fontId="14" fillId="12" borderId="39" xfId="0" applyFont="1" applyFill="1" applyBorder="1"/>
    <xf numFmtId="0" fontId="27" fillId="0" borderId="0" xfId="0" applyFont="1" applyAlignment="1">
      <alignment vertical="top"/>
    </xf>
    <xf numFmtId="0" fontId="3" fillId="0" borderId="1" xfId="0" applyFont="1" applyBorder="1" applyAlignment="1">
      <alignment wrapText="1"/>
    </xf>
    <xf numFmtId="0" fontId="1" fillId="0" borderId="0" xfId="0" applyFont="1"/>
    <xf numFmtId="0" fontId="28" fillId="0" borderId="0" xfId="0" applyFont="1"/>
    <xf numFmtId="6" fontId="20" fillId="0" borderId="41" xfId="0" applyNumberFormat="1" applyFont="1" applyBorder="1" applyAlignment="1">
      <alignment vertical="top" wrapText="1"/>
    </xf>
    <xf numFmtId="0" fontId="13" fillId="11" borderId="0" xfId="0" applyFont="1" applyFill="1"/>
    <xf numFmtId="0" fontId="5" fillId="11" borderId="10" xfId="0" applyFont="1" applyFill="1" applyBorder="1"/>
    <xf numFmtId="0" fontId="7" fillId="0" borderId="1" xfId="0" applyFont="1" applyBorder="1" applyAlignment="1">
      <alignment horizontal="left"/>
    </xf>
    <xf numFmtId="0" fontId="12" fillId="0" borderId="1" xfId="0" applyFont="1" applyBorder="1" applyAlignment="1">
      <alignment horizontal="center"/>
    </xf>
    <xf numFmtId="0" fontId="7" fillId="0" borderId="2" xfId="0" applyFont="1" applyBorder="1"/>
    <xf numFmtId="0" fontId="7" fillId="11" borderId="10" xfId="0" applyFont="1" applyFill="1" applyBorder="1"/>
    <xf numFmtId="0" fontId="5" fillId="13" borderId="1" xfId="0" applyFont="1" applyFill="1" applyBorder="1"/>
    <xf numFmtId="0" fontId="5" fillId="13" borderId="2" xfId="0" applyFont="1" applyFill="1" applyBorder="1"/>
    <xf numFmtId="0" fontId="0" fillId="14" borderId="0" xfId="0" applyFill="1"/>
    <xf numFmtId="0" fontId="5" fillId="14" borderId="0" xfId="0" applyFont="1" applyFill="1"/>
    <xf numFmtId="0" fontId="5" fillId="14" borderId="0" xfId="2" applyFont="1" applyFill="1"/>
    <xf numFmtId="0" fontId="5" fillId="14" borderId="0" xfId="0" applyFont="1" applyFill="1" applyAlignment="1">
      <alignment horizontal="center"/>
    </xf>
    <xf numFmtId="164" fontId="21" fillId="0" borderId="1" xfId="0" applyNumberFormat="1" applyFont="1" applyBorder="1" applyAlignment="1">
      <alignment vertical="top" wrapText="1"/>
    </xf>
    <xf numFmtId="8" fontId="20" fillId="0" borderId="41" xfId="0" applyNumberFormat="1" applyFont="1" applyBorder="1" applyAlignment="1">
      <alignment vertical="top" wrapText="1"/>
    </xf>
    <xf numFmtId="8" fontId="16" fillId="0" borderId="1" xfId="3" applyNumberFormat="1" applyFont="1" applyBorder="1" applyAlignment="1">
      <alignment horizontal="right"/>
    </xf>
    <xf numFmtId="6" fontId="20" fillId="0" borderId="1" xfId="0" applyNumberFormat="1" applyFont="1" applyBorder="1" applyAlignment="1">
      <alignment vertical="top" wrapText="1"/>
    </xf>
    <xf numFmtId="0" fontId="5" fillId="11" borderId="3" xfId="0" applyFont="1" applyFill="1" applyBorder="1"/>
    <xf numFmtId="0" fontId="34" fillId="0" borderId="0" xfId="0" applyFont="1"/>
    <xf numFmtId="0" fontId="3" fillId="0" borderId="0" xfId="0" applyFont="1" applyAlignment="1">
      <alignment vertical="top"/>
    </xf>
    <xf numFmtId="0" fontId="3" fillId="4" borderId="47" xfId="0" applyFont="1" applyFill="1" applyBorder="1"/>
    <xf numFmtId="0" fontId="3" fillId="4" borderId="30" xfId="0" applyFont="1" applyFill="1" applyBorder="1"/>
    <xf numFmtId="0" fontId="35" fillId="0" borderId="0" xfId="0" applyFont="1" applyAlignment="1">
      <alignment vertical="center"/>
    </xf>
    <xf numFmtId="0" fontId="35" fillId="0" borderId="0" xfId="0" applyFont="1" applyAlignment="1">
      <alignment horizontal="justify" vertical="center"/>
    </xf>
    <xf numFmtId="0" fontId="35" fillId="0" borderId="0" xfId="0" applyFont="1"/>
    <xf numFmtId="0" fontId="15" fillId="0" borderId="0" xfId="0" applyFont="1" applyAlignment="1">
      <alignment horizontal="justify" vertical="center"/>
    </xf>
    <xf numFmtId="0" fontId="38" fillId="0" borderId="0" xfId="0" applyFont="1" applyAlignment="1">
      <alignment horizontal="left" vertical="center" indent="1"/>
    </xf>
    <xf numFmtId="0" fontId="37"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42" fillId="0" borderId="43" xfId="0" applyFont="1" applyBorder="1" applyAlignment="1">
      <alignment horizontal="center" vertical="center"/>
    </xf>
    <xf numFmtId="0" fontId="43" fillId="2" borderId="0" xfId="0" applyFont="1" applyFill="1"/>
    <xf numFmtId="0" fontId="42" fillId="0" borderId="14" xfId="0" applyFont="1" applyBorder="1"/>
    <xf numFmtId="0" fontId="20" fillId="0" borderId="1" xfId="0" applyFont="1" applyBorder="1" applyAlignment="1">
      <alignment horizontal="left" vertical="top" wrapText="1"/>
    </xf>
    <xf numFmtId="0" fontId="22" fillId="2" borderId="0" xfId="0" applyFont="1" applyFill="1"/>
    <xf numFmtId="0" fontId="14" fillId="0" borderId="0" xfId="0" applyFont="1" applyAlignment="1">
      <alignment horizontal="left"/>
    </xf>
    <xf numFmtId="0" fontId="14" fillId="0" borderId="0" xfId="0" applyFont="1" applyAlignment="1">
      <alignment horizontal="center"/>
    </xf>
    <xf numFmtId="0" fontId="14" fillId="0" borderId="0" xfId="0" applyFont="1"/>
    <xf numFmtId="0" fontId="14"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left" vertical="top" wrapText="1"/>
    </xf>
    <xf numFmtId="0" fontId="35" fillId="0" borderId="0" xfId="0" applyFont="1" applyAlignment="1">
      <alignment horizontal="left" vertical="top"/>
    </xf>
    <xf numFmtId="166" fontId="5" fillId="11" borderId="5" xfId="0" applyNumberFormat="1" applyFont="1" applyFill="1" applyBorder="1"/>
    <xf numFmtId="164" fontId="4" fillId="11" borderId="6" xfId="0" applyNumberFormat="1" applyFont="1" applyFill="1" applyBorder="1"/>
    <xf numFmtId="0" fontId="5" fillId="15" borderId="1" xfId="0" applyFont="1" applyFill="1" applyBorder="1"/>
    <xf numFmtId="0" fontId="5" fillId="15" borderId="5" xfId="0" applyFont="1" applyFill="1" applyBorder="1"/>
    <xf numFmtId="0" fontId="7" fillId="15" borderId="2" xfId="0" applyFont="1" applyFill="1" applyBorder="1"/>
    <xf numFmtId="164" fontId="5" fillId="15" borderId="6" xfId="0" applyNumberFormat="1" applyFont="1" applyFill="1" applyBorder="1"/>
    <xf numFmtId="164" fontId="5" fillId="15" borderId="16" xfId="0" applyNumberFormat="1" applyFont="1" applyFill="1" applyBorder="1"/>
    <xf numFmtId="164" fontId="5" fillId="15" borderId="15" xfId="0" applyNumberFormat="1" applyFont="1" applyFill="1" applyBorder="1"/>
    <xf numFmtId="0" fontId="0" fillId="15" borderId="0" xfId="0" applyFill="1"/>
    <xf numFmtId="0" fontId="1" fillId="15" borderId="0" xfId="0" applyFont="1" applyFill="1"/>
    <xf numFmtId="0" fontId="41" fillId="0" borderId="0" xfId="0" applyFont="1" applyAlignment="1">
      <alignment vertical="top"/>
    </xf>
    <xf numFmtId="0" fontId="49" fillId="0" borderId="0" xfId="0" applyFont="1"/>
    <xf numFmtId="0" fontId="50" fillId="0" borderId="0" xfId="0" applyFont="1" applyAlignment="1">
      <alignment wrapText="1"/>
    </xf>
    <xf numFmtId="0" fontId="50" fillId="0" borderId="0" xfId="0" applyFont="1"/>
    <xf numFmtId="0" fontId="49" fillId="0" borderId="0" xfId="0" applyFont="1" applyAlignment="1">
      <alignment horizontal="center"/>
    </xf>
    <xf numFmtId="0" fontId="41" fillId="0" borderId="0" xfId="0" applyFont="1" applyAlignment="1">
      <alignment horizontal="left" vertical="top"/>
    </xf>
    <xf numFmtId="0" fontId="49" fillId="15" borderId="0" xfId="0" applyFont="1" applyFill="1"/>
    <xf numFmtId="0" fontId="31" fillId="0" borderId="1" xfId="0" applyFont="1" applyBorder="1" applyAlignment="1">
      <alignment horizontal="center" vertical="center" wrapText="1"/>
    </xf>
    <xf numFmtId="0" fontId="16" fillId="0" borderId="1" xfId="0" applyFont="1" applyBorder="1" applyAlignment="1">
      <alignment horizontal="center" wrapText="1"/>
    </xf>
    <xf numFmtId="9" fontId="16" fillId="0" borderId="1" xfId="0" applyNumberFormat="1" applyFont="1" applyBorder="1" applyAlignment="1">
      <alignment horizontal="center" wrapText="1"/>
    </xf>
    <xf numFmtId="8" fontId="16" fillId="0" borderId="1" xfId="0" applyNumberFormat="1" applyFont="1" applyBorder="1" applyAlignment="1">
      <alignment horizontal="center" wrapText="1"/>
    </xf>
    <xf numFmtId="8" fontId="3" fillId="0" borderId="1" xfId="0" applyNumberFormat="1" applyFont="1" applyBorder="1" applyAlignment="1">
      <alignment wrapText="1"/>
    </xf>
    <xf numFmtId="8" fontId="0" fillId="0" borderId="1" xfId="0" applyNumberFormat="1" applyBorder="1" applyAlignment="1">
      <alignment wrapText="1"/>
    </xf>
    <xf numFmtId="8" fontId="1" fillId="0" borderId="1" xfId="0" applyNumberFormat="1" applyFont="1" applyBorder="1"/>
    <xf numFmtId="8" fontId="0" fillId="0" borderId="1" xfId="0" applyNumberFormat="1" applyBorder="1"/>
    <xf numFmtId="0" fontId="16" fillId="11" borderId="1" xfId="0" applyFont="1" applyFill="1" applyBorder="1" applyAlignment="1">
      <alignment horizontal="center"/>
    </xf>
    <xf numFmtId="0" fontId="16" fillId="11" borderId="1" xfId="0" applyFont="1" applyFill="1" applyBorder="1" applyAlignment="1">
      <alignment horizontal="center" wrapText="1"/>
    </xf>
    <xf numFmtId="0" fontId="31" fillId="11" borderId="1" xfId="0" applyFont="1" applyFill="1" applyBorder="1" applyAlignment="1">
      <alignment horizontal="center" vertical="center" wrapText="1"/>
    </xf>
    <xf numFmtId="0" fontId="31" fillId="0" borderId="1" xfId="0" applyFont="1" applyBorder="1" applyAlignment="1">
      <alignment horizontal="center" wrapText="1"/>
    </xf>
    <xf numFmtId="0" fontId="14" fillId="16" borderId="1" xfId="0" applyFont="1" applyFill="1" applyBorder="1"/>
    <xf numFmtId="0" fontId="21" fillId="0" borderId="0" xfId="0" applyFont="1" applyAlignment="1">
      <alignment wrapText="1"/>
    </xf>
    <xf numFmtId="0" fontId="0" fillId="0" borderId="0" xfId="0" applyAlignment="1">
      <alignment wrapText="1"/>
    </xf>
    <xf numFmtId="0" fontId="41" fillId="0" borderId="0" xfId="0" applyFont="1" applyAlignment="1">
      <alignment wrapText="1"/>
    </xf>
    <xf numFmtId="0" fontId="49" fillId="0" borderId="0" xfId="0" applyFont="1" applyAlignment="1">
      <alignment wrapText="1"/>
    </xf>
    <xf numFmtId="0" fontId="41" fillId="15" borderId="0" xfId="0" applyFont="1" applyFill="1"/>
    <xf numFmtId="0" fontId="41" fillId="0" borderId="0" xfId="0" applyFont="1"/>
    <xf numFmtId="0" fontId="14" fillId="0" borderId="0" xfId="0" applyFont="1" applyAlignment="1">
      <alignment wrapText="1"/>
    </xf>
    <xf numFmtId="0" fontId="21" fillId="0" borderId="0" xfId="0" applyFont="1" applyAlignment="1">
      <alignment vertical="top" wrapText="1"/>
    </xf>
    <xf numFmtId="0" fontId="16" fillId="0" borderId="0" xfId="0" applyFont="1" applyAlignment="1">
      <alignment horizontal="center"/>
    </xf>
    <xf numFmtId="0" fontId="16" fillId="0" borderId="0" xfId="0" applyFont="1"/>
    <xf numFmtId="0" fontId="14" fillId="12" borderId="35" xfId="0" applyFont="1" applyFill="1" applyBorder="1"/>
    <xf numFmtId="0" fontId="14" fillId="0" borderId="33" xfId="0" applyFont="1" applyBorder="1"/>
    <xf numFmtId="0" fontId="14" fillId="0" borderId="34" xfId="0" applyFont="1" applyBorder="1" applyAlignment="1">
      <alignment vertical="top" wrapText="1"/>
    </xf>
    <xf numFmtId="6" fontId="14" fillId="0" borderId="34" xfId="0" applyNumberFormat="1" applyFont="1" applyBorder="1" applyAlignment="1">
      <alignment horizontal="right" vertical="top" wrapText="1"/>
    </xf>
    <xf numFmtId="0" fontId="14" fillId="0" borderId="35" xfId="0" applyFont="1" applyBorder="1"/>
    <xf numFmtId="0" fontId="14" fillId="0" borderId="37" xfId="0" applyFont="1" applyBorder="1"/>
    <xf numFmtId="0" fontId="14" fillId="0" borderId="0" xfId="0" applyFont="1" applyAlignment="1">
      <alignment vertical="top" wrapText="1"/>
    </xf>
    <xf numFmtId="6" fontId="14" fillId="0" borderId="0" xfId="0" applyNumberFormat="1" applyFont="1" applyAlignment="1">
      <alignment horizontal="right" wrapText="1"/>
    </xf>
    <xf numFmtId="0" fontId="14" fillId="0" borderId="38" xfId="0" applyFont="1" applyBorder="1"/>
    <xf numFmtId="0" fontId="14" fillId="12" borderId="37" xfId="0" applyFont="1" applyFill="1" applyBorder="1"/>
    <xf numFmtId="0" fontId="14" fillId="12" borderId="0" xfId="0" applyFont="1" applyFill="1"/>
    <xf numFmtId="0" fontId="14" fillId="12" borderId="38" xfId="0" applyFont="1" applyFill="1" applyBorder="1"/>
    <xf numFmtId="0" fontId="14" fillId="12" borderId="0" xfId="0" applyFont="1" applyFill="1" applyAlignment="1">
      <alignment horizontal="center" wrapText="1"/>
    </xf>
    <xf numFmtId="0" fontId="14" fillId="12" borderId="44" xfId="0" applyFont="1" applyFill="1" applyBorder="1"/>
    <xf numFmtId="0" fontId="14" fillId="12" borderId="48" xfId="0" applyFont="1" applyFill="1" applyBorder="1"/>
    <xf numFmtId="0" fontId="14" fillId="0" borderId="0" xfId="0" applyFont="1" applyAlignment="1">
      <alignment vertical="top"/>
    </xf>
    <xf numFmtId="0" fontId="14" fillId="0" borderId="37" xfId="0" applyFont="1" applyBorder="1" applyAlignment="1">
      <alignment vertical="top"/>
    </xf>
    <xf numFmtId="6" fontId="14" fillId="0" borderId="0" xfId="0" applyNumberFormat="1" applyFont="1" applyAlignment="1">
      <alignment horizontal="right" vertical="top" wrapText="1"/>
    </xf>
    <xf numFmtId="0" fontId="14" fillId="0" borderId="38" xfId="0" applyFont="1" applyBorder="1" applyAlignment="1">
      <alignment vertical="top"/>
    </xf>
    <xf numFmtId="0" fontId="14" fillId="0" borderId="39" xfId="0" applyFont="1" applyBorder="1"/>
    <xf numFmtId="0" fontId="14" fillId="0" borderId="44" xfId="0" applyFont="1" applyBorder="1" applyAlignment="1">
      <alignment vertical="top" wrapText="1"/>
    </xf>
    <xf numFmtId="6" fontId="14" fillId="0" borderId="44" xfId="0" applyNumberFormat="1" applyFont="1" applyBorder="1" applyAlignment="1">
      <alignment horizontal="right" wrapText="1"/>
    </xf>
    <xf numFmtId="0" fontId="14" fillId="0" borderId="48" xfId="0" applyFont="1" applyBorder="1"/>
    <xf numFmtId="0" fontId="1" fillId="0" borderId="10" xfId="0" applyFont="1" applyBorder="1"/>
    <xf numFmtId="0" fontId="1" fillId="0" borderId="1" xfId="0" applyFont="1" applyBorder="1"/>
    <xf numFmtId="0" fontId="16" fillId="0" borderId="42" xfId="0" applyFont="1" applyBorder="1" applyAlignment="1">
      <alignment horizontal="center" vertical="center"/>
    </xf>
    <xf numFmtId="0" fontId="16" fillId="0" borderId="34" xfId="0" applyFont="1" applyBorder="1" applyAlignment="1">
      <alignment horizontal="center" vertical="center"/>
    </xf>
    <xf numFmtId="0" fontId="16" fillId="0" borderId="33"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37" xfId="0" applyFont="1" applyBorder="1"/>
    <xf numFmtId="0" fontId="16" fillId="0" borderId="40" xfId="0" applyFont="1" applyBorder="1" applyAlignment="1">
      <alignment horizontal="center"/>
    </xf>
    <xf numFmtId="0" fontId="16" fillId="0" borderId="38" xfId="0" applyFont="1" applyBorder="1" applyAlignment="1">
      <alignment horizontal="center"/>
    </xf>
    <xf numFmtId="0" fontId="16" fillId="0" borderId="33" xfId="0" applyFont="1" applyBorder="1" applyAlignment="1">
      <alignment horizontal="center"/>
    </xf>
    <xf numFmtId="0" fontId="14" fillId="0" borderId="34" xfId="0" applyFont="1" applyBorder="1"/>
    <xf numFmtId="6" fontId="14" fillId="0" borderId="34" xfId="0" applyNumberFormat="1" applyFont="1" applyBorder="1"/>
    <xf numFmtId="166" fontId="14" fillId="0" borderId="0" xfId="1" applyNumberFormat="1" applyFont="1" applyFill="1" applyBorder="1"/>
    <xf numFmtId="166" fontId="14" fillId="0" borderId="34" xfId="0" applyNumberFormat="1" applyFont="1" applyBorder="1"/>
    <xf numFmtId="8" fontId="14" fillId="0" borderId="34" xfId="0" applyNumberFormat="1" applyFont="1" applyBorder="1"/>
    <xf numFmtId="0" fontId="14" fillId="0" borderId="17" xfId="0" applyFont="1" applyBorder="1" applyAlignment="1">
      <alignment horizontal="center"/>
    </xf>
    <xf numFmtId="6" fontId="14" fillId="0" borderId="29" xfId="0" applyNumberFormat="1" applyFont="1" applyBorder="1"/>
    <xf numFmtId="166" fontId="14" fillId="0" borderId="29" xfId="0" applyNumberFormat="1" applyFont="1" applyBorder="1"/>
    <xf numFmtId="6" fontId="14" fillId="0" borderId="36" xfId="0" applyNumberFormat="1" applyFont="1" applyBorder="1"/>
    <xf numFmtId="0" fontId="16" fillId="0" borderId="37" xfId="0" applyFont="1" applyBorder="1" applyAlignment="1">
      <alignment horizontal="center"/>
    </xf>
    <xf numFmtId="6" fontId="14" fillId="0" borderId="0" xfId="0" applyNumberFormat="1" applyFont="1"/>
    <xf numFmtId="166" fontId="14" fillId="0" borderId="0" xfId="0" applyNumberFormat="1" applyFont="1"/>
    <xf numFmtId="8" fontId="14" fillId="0" borderId="0" xfId="0" applyNumberFormat="1" applyFont="1"/>
    <xf numFmtId="0" fontId="16" fillId="0" borderId="37"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5" xfId="0" applyFont="1" applyBorder="1" applyAlignment="1">
      <alignment horizontal="center" vertical="center"/>
    </xf>
    <xf numFmtId="0" fontId="14" fillId="0" borderId="40" xfId="0" applyFont="1" applyBorder="1"/>
    <xf numFmtId="6" fontId="14" fillId="0" borderId="40" xfId="0" applyNumberFormat="1" applyFont="1" applyBorder="1"/>
    <xf numFmtId="166" fontId="14" fillId="0" borderId="40" xfId="0" applyNumberFormat="1" applyFont="1" applyBorder="1"/>
    <xf numFmtId="6" fontId="14" fillId="0" borderId="26" xfId="0" applyNumberFormat="1" applyFont="1" applyBorder="1"/>
    <xf numFmtId="0" fontId="14" fillId="0" borderId="39" xfId="0" applyFont="1" applyBorder="1" applyAlignment="1">
      <alignment horizontal="center"/>
    </xf>
    <xf numFmtId="0" fontId="16" fillId="0" borderId="39" xfId="0" applyFont="1" applyBorder="1" applyAlignment="1">
      <alignment horizontal="center"/>
    </xf>
    <xf numFmtId="6" fontId="16" fillId="8" borderId="26" xfId="0" applyNumberFormat="1" applyFont="1" applyFill="1" applyBorder="1"/>
    <xf numFmtId="0" fontId="28" fillId="0" borderId="0" xfId="0" applyFont="1" applyAlignment="1">
      <alignment horizontal="center"/>
    </xf>
    <xf numFmtId="0" fontId="21" fillId="0" borderId="0" xfId="0" applyFont="1" applyAlignment="1">
      <alignment wrapText="1"/>
    </xf>
    <xf numFmtId="0" fontId="14" fillId="0" borderId="0" xfId="0" applyFont="1" applyAlignment="1">
      <alignment wrapText="1"/>
    </xf>
    <xf numFmtId="0" fontId="1" fillId="0" borderId="0" xfId="0" applyFont="1" applyAlignment="1">
      <alignment horizontal="left" wrapText="1"/>
    </xf>
    <xf numFmtId="0" fontId="14" fillId="0" borderId="0" xfId="0" applyFont="1" applyAlignment="1">
      <alignment horizontal="left" wrapText="1"/>
    </xf>
    <xf numFmtId="0" fontId="21" fillId="4" borderId="0" xfId="0" applyFont="1" applyFill="1" applyAlignment="1">
      <alignment wrapText="1"/>
    </xf>
    <xf numFmtId="0" fontId="14" fillId="4" borderId="0" xfId="0" applyFont="1" applyFill="1" applyAlignment="1">
      <alignment wrapText="1"/>
    </xf>
    <xf numFmtId="0" fontId="14" fillId="12" borderId="37" xfId="0" applyFont="1" applyFill="1" applyBorder="1" applyAlignment="1">
      <alignment wrapText="1"/>
    </xf>
    <xf numFmtId="0" fontId="0" fillId="0" borderId="0" xfId="0" applyAlignment="1">
      <alignment wrapText="1"/>
    </xf>
    <xf numFmtId="0" fontId="0" fillId="0" borderId="38" xfId="0" applyBorder="1" applyAlignment="1">
      <alignment wrapText="1"/>
    </xf>
    <xf numFmtId="0" fontId="33" fillId="0" borderId="0" xfId="0" applyFont="1" applyAlignment="1">
      <alignment horizontal="left" vertical="center" wrapText="1"/>
    </xf>
    <xf numFmtId="0" fontId="34" fillId="0" borderId="0" xfId="0" applyFont="1" applyAlignment="1">
      <alignment wrapText="1"/>
    </xf>
    <xf numFmtId="0" fontId="35" fillId="0" borderId="0" xfId="0" applyFont="1" applyAlignment="1">
      <alignment horizontal="center" vertical="center"/>
    </xf>
    <xf numFmtId="0" fontId="6" fillId="0" borderId="45" xfId="0" applyFont="1" applyBorder="1" applyAlignment="1">
      <alignment horizontal="center"/>
    </xf>
    <xf numFmtId="0" fontId="0" fillId="0" borderId="47" xfId="0" applyBorder="1"/>
    <xf numFmtId="0" fontId="41" fillId="0" borderId="0" xfId="0" applyFont="1" applyAlignment="1">
      <alignment wrapText="1"/>
    </xf>
    <xf numFmtId="0" fontId="49" fillId="0" borderId="0" xfId="0" applyFont="1" applyAlignment="1">
      <alignment wrapText="1"/>
    </xf>
    <xf numFmtId="0" fontId="1" fillId="11" borderId="0" xfId="0" applyFont="1" applyFill="1" applyAlignment="1">
      <alignment vertical="top" wrapText="1"/>
    </xf>
    <xf numFmtId="0" fontId="0" fillId="11" borderId="0" xfId="0" applyFill="1" applyAlignment="1">
      <alignment vertical="top"/>
    </xf>
    <xf numFmtId="0" fontId="41" fillId="15" borderId="0" xfId="0" applyFont="1" applyFill="1"/>
    <xf numFmtId="0" fontId="41" fillId="0" borderId="0" xfId="0" applyFont="1"/>
    <xf numFmtId="0" fontId="1" fillId="11" borderId="0" xfId="0" applyFont="1" applyFill="1" applyAlignment="1">
      <alignment vertical="top"/>
    </xf>
    <xf numFmtId="0" fontId="41" fillId="0" borderId="0" xfId="0" applyFont="1" applyAlignment="1">
      <alignment horizontal="left"/>
    </xf>
    <xf numFmtId="0" fontId="41" fillId="0" borderId="0" xfId="0" applyFont="1" applyAlignment="1">
      <alignment vertical="top" wrapText="1"/>
    </xf>
    <xf numFmtId="0" fontId="14" fillId="0" borderId="2" xfId="0" applyFont="1" applyBorder="1"/>
    <xf numFmtId="0" fontId="14" fillId="0" borderId="32" xfId="0" applyFont="1" applyBorder="1"/>
    <xf numFmtId="0" fontId="31" fillId="0" borderId="2" xfId="0" applyFont="1" applyBorder="1" applyAlignment="1">
      <alignment horizontal="center"/>
    </xf>
    <xf numFmtId="0" fontId="31" fillId="0" borderId="32" xfId="0" applyFont="1" applyBorder="1" applyAlignment="1">
      <alignment horizontal="center"/>
    </xf>
    <xf numFmtId="0" fontId="0" fillId="0" borderId="2" xfId="0" applyBorder="1"/>
    <xf numFmtId="0" fontId="0" fillId="0" borderId="32" xfId="0" applyBorder="1"/>
    <xf numFmtId="0" fontId="1" fillId="11" borderId="0" xfId="0" applyFont="1" applyFill="1" applyAlignment="1">
      <alignment horizontal="left" vertical="top" wrapText="1"/>
    </xf>
    <xf numFmtId="0" fontId="35" fillId="11" borderId="0" xfId="0" applyFont="1" applyFill="1" applyAlignment="1">
      <alignment horizontal="left" vertical="top"/>
    </xf>
    <xf numFmtId="0" fontId="41" fillId="0" borderId="0" xfId="0" applyFont="1" applyAlignment="1">
      <alignment horizontal="left" wrapText="1"/>
    </xf>
    <xf numFmtId="0" fontId="16" fillId="0" borderId="1" xfId="0" applyFont="1" applyBorder="1" applyAlignment="1">
      <alignment horizontal="center" wrapText="1"/>
    </xf>
    <xf numFmtId="0" fontId="0" fillId="0" borderId="1" xfId="0" applyBorder="1" applyAlignment="1">
      <alignment horizontal="center" wrapText="1"/>
    </xf>
    <xf numFmtId="0" fontId="16" fillId="11" borderId="2" xfId="0" applyFont="1" applyFill="1" applyBorder="1" applyAlignment="1">
      <alignment horizontal="center" wrapText="1"/>
    </xf>
    <xf numFmtId="0" fontId="16" fillId="11" borderId="32" xfId="0" applyFont="1" applyFill="1" applyBorder="1" applyAlignment="1">
      <alignment horizontal="center" wrapText="1"/>
    </xf>
    <xf numFmtId="0" fontId="24" fillId="0" borderId="2" xfId="0" applyFont="1" applyBorder="1"/>
    <xf numFmtId="0" fontId="24" fillId="0" borderId="32" xfId="0" applyFont="1" applyBorder="1"/>
    <xf numFmtId="0" fontId="14" fillId="16" borderId="2" xfId="0" applyFont="1" applyFill="1" applyBorder="1"/>
    <xf numFmtId="0" fontId="14" fillId="16" borderId="32" xfId="0" applyFont="1" applyFill="1" applyBorder="1"/>
    <xf numFmtId="0" fontId="16" fillId="0" borderId="2" xfId="0" applyFont="1" applyBorder="1"/>
    <xf numFmtId="0" fontId="5" fillId="14" borderId="0" xfId="0" applyFont="1" applyFill="1"/>
    <xf numFmtId="0" fontId="0" fillId="0" borderId="0" xfId="0"/>
    <xf numFmtId="0" fontId="23" fillId="11" borderId="0" xfId="0" applyFont="1" applyFill="1" applyAlignment="1">
      <alignment wrapText="1"/>
    </xf>
    <xf numFmtId="0" fontId="14" fillId="11" borderId="0" xfId="0" applyFont="1" applyFill="1" applyAlignment="1">
      <alignment wrapText="1"/>
    </xf>
    <xf numFmtId="0" fontId="50" fillId="0" borderId="0" xfId="0" applyFont="1" applyAlignment="1">
      <alignment horizontal="left" wrapText="1"/>
    </xf>
    <xf numFmtId="0" fontId="14" fillId="0" borderId="0" xfId="0" applyFont="1"/>
    <xf numFmtId="0" fontId="1" fillId="0" borderId="2" xfId="0" applyFont="1" applyBorder="1" applyAlignment="1">
      <alignment horizontal="center"/>
    </xf>
    <xf numFmtId="0" fontId="0" fillId="0" borderId="32" xfId="0" applyBorder="1" applyAlignment="1">
      <alignment horizontal="center"/>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0" fillId="0" borderId="2" xfId="0" applyBorder="1" applyAlignment="1">
      <alignment horizontal="center"/>
    </xf>
    <xf numFmtId="0" fontId="41" fillId="15" borderId="0" xfId="0" applyFont="1" applyFill="1" applyAlignment="1">
      <alignment wrapText="1"/>
    </xf>
    <xf numFmtId="0" fontId="21" fillId="0" borderId="0" xfId="0" applyFont="1" applyAlignment="1">
      <alignment vertical="top" wrapText="1"/>
    </xf>
    <xf numFmtId="0" fontId="1" fillId="11" borderId="0" xfId="0" applyFont="1" applyFill="1" applyAlignment="1">
      <alignment horizontal="left" vertical="top"/>
    </xf>
    <xf numFmtId="0" fontId="16" fillId="0" borderId="0" xfId="0" applyFont="1" applyAlignment="1">
      <alignment horizontal="center"/>
    </xf>
    <xf numFmtId="0" fontId="41" fillId="0" borderId="0" xfId="0" applyFont="1" applyAlignment="1">
      <alignment horizontal="left" vertical="top" wrapText="1"/>
    </xf>
    <xf numFmtId="0" fontId="14" fillId="11" borderId="0" xfId="0" applyFont="1" applyFill="1" applyAlignment="1">
      <alignment horizontal="left" vertical="top" wrapText="1"/>
    </xf>
    <xf numFmtId="0" fontId="0" fillId="11" borderId="0" xfId="0" applyFill="1" applyAlignment="1">
      <alignment horizontal="left" vertical="top"/>
    </xf>
  </cellXfs>
  <cellStyles count="5">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12</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19</xdr:row>
      <xdr:rowOff>123826</xdr:rowOff>
    </xdr:from>
    <xdr:to>
      <xdr:col>8</xdr:col>
      <xdr:colOff>581025</xdr:colOff>
      <xdr:row>23</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8"/>
  <sheetViews>
    <sheetView showGridLines="0" tabSelected="1" showRuler="0" zoomScaleNormal="100" workbookViewId="0">
      <selection activeCell="D21" sqref="D21"/>
    </sheetView>
  </sheetViews>
  <sheetFormatPr defaultColWidth="8.85546875" defaultRowHeight="12.75" x14ac:dyDescent="0.2"/>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x14ac:dyDescent="0.35">
      <c r="A1" s="217" t="s">
        <v>0</v>
      </c>
      <c r="B1" s="179"/>
      <c r="C1" s="181" t="s">
        <v>1</v>
      </c>
      <c r="D1" s="179"/>
      <c r="E1" s="320" t="s">
        <v>2</v>
      </c>
      <c r="F1" s="320"/>
      <c r="G1" s="320"/>
      <c r="H1" s="179"/>
      <c r="I1" s="179"/>
      <c r="J1" s="179"/>
      <c r="K1" s="179"/>
      <c r="L1" s="179"/>
      <c r="M1" s="179"/>
      <c r="N1" s="179"/>
      <c r="O1" s="179"/>
      <c r="P1" s="217"/>
    </row>
    <row r="2" spans="1:16" ht="18" customHeight="1" x14ac:dyDescent="0.25">
      <c r="A2" s="178" t="s">
        <v>3</v>
      </c>
      <c r="B2" s="217"/>
      <c r="C2" s="181" t="s">
        <v>4</v>
      </c>
      <c r="D2" s="217"/>
      <c r="E2" s="217"/>
      <c r="F2" s="217"/>
      <c r="G2" s="217"/>
      <c r="H2" s="217"/>
      <c r="I2" s="217"/>
      <c r="J2" s="217"/>
      <c r="K2" s="217"/>
      <c r="L2" s="217"/>
      <c r="M2" s="217"/>
      <c r="N2" s="217"/>
      <c r="O2" s="217"/>
      <c r="P2" s="217"/>
    </row>
    <row r="3" spans="1:16" ht="15.75" x14ac:dyDescent="0.25">
      <c r="C3" s="217"/>
      <c r="D3" s="217"/>
      <c r="E3" s="217"/>
      <c r="F3" s="217"/>
      <c r="G3" s="217"/>
      <c r="H3" s="217"/>
      <c r="I3" s="217"/>
      <c r="J3" s="217"/>
      <c r="K3" s="217"/>
      <c r="L3" s="217"/>
      <c r="M3" s="217"/>
      <c r="N3" s="217"/>
      <c r="O3" s="217"/>
      <c r="P3" s="217"/>
    </row>
    <row r="4" spans="1:16" ht="15" customHeight="1" x14ac:dyDescent="0.25">
      <c r="B4" s="261" t="s">
        <v>5</v>
      </c>
      <c r="C4" s="217"/>
      <c r="D4" s="217"/>
      <c r="E4" s="217"/>
      <c r="F4" s="217"/>
      <c r="G4" s="217"/>
      <c r="H4" s="217"/>
      <c r="I4" s="217"/>
      <c r="J4" s="217"/>
      <c r="K4" s="217"/>
      <c r="L4" s="217"/>
      <c r="M4" s="217"/>
      <c r="N4" s="217"/>
      <c r="O4" s="217"/>
      <c r="P4" s="217"/>
    </row>
    <row r="5" spans="1:16" ht="15.75" x14ac:dyDescent="0.25">
      <c r="B5" s="321" t="s">
        <v>6</v>
      </c>
      <c r="C5" s="322"/>
      <c r="D5" s="322"/>
      <c r="E5" s="322"/>
      <c r="F5" s="322"/>
      <c r="G5" s="322"/>
      <c r="H5" s="322"/>
      <c r="I5" s="322"/>
      <c r="J5" s="322"/>
      <c r="K5" s="322"/>
      <c r="L5" s="322"/>
      <c r="M5" s="322"/>
      <c r="N5" s="322"/>
      <c r="O5" s="322"/>
      <c r="P5" s="217"/>
    </row>
    <row r="6" spans="1:16" ht="63" customHeight="1" x14ac:dyDescent="0.25">
      <c r="B6" s="322"/>
      <c r="C6" s="322"/>
      <c r="D6" s="322"/>
      <c r="E6" s="322"/>
      <c r="F6" s="322"/>
      <c r="G6" s="322"/>
      <c r="H6" s="322"/>
      <c r="I6" s="322"/>
      <c r="J6" s="322"/>
      <c r="K6" s="322"/>
      <c r="L6" s="322"/>
      <c r="M6" s="322"/>
      <c r="N6" s="322"/>
      <c r="O6" s="322"/>
      <c r="P6" s="217"/>
    </row>
    <row r="7" spans="1:16" ht="12" customHeight="1" x14ac:dyDescent="0.25">
      <c r="B7" s="258"/>
      <c r="C7" s="258"/>
      <c r="D7" s="258"/>
      <c r="E7" s="258"/>
      <c r="F7" s="258"/>
      <c r="G7" s="258"/>
      <c r="H7" s="258"/>
      <c r="I7" s="258"/>
      <c r="J7" s="258"/>
      <c r="K7" s="258"/>
      <c r="L7" s="258"/>
      <c r="M7" s="258"/>
      <c r="N7" s="258"/>
      <c r="O7" s="258"/>
      <c r="P7" s="217"/>
    </row>
    <row r="8" spans="1:16" ht="27" customHeight="1" x14ac:dyDescent="0.25">
      <c r="B8" s="324" t="s">
        <v>7</v>
      </c>
      <c r="C8" s="324"/>
      <c r="D8" s="324"/>
      <c r="E8" s="324"/>
      <c r="F8" s="324"/>
      <c r="G8" s="324"/>
      <c r="H8" s="324"/>
      <c r="I8" s="324"/>
      <c r="J8" s="324"/>
      <c r="K8" s="324"/>
      <c r="L8" s="324"/>
      <c r="M8" s="324"/>
      <c r="N8" s="324"/>
      <c r="O8" s="324"/>
      <c r="P8" s="217"/>
    </row>
    <row r="9" spans="1:16" ht="11.25" customHeight="1" x14ac:dyDescent="0.25">
      <c r="B9" s="258"/>
      <c r="C9" s="258"/>
      <c r="D9" s="258"/>
      <c r="E9" s="258"/>
      <c r="F9" s="258"/>
      <c r="G9" s="258"/>
      <c r="H9" s="258"/>
      <c r="I9" s="258"/>
      <c r="J9" s="258"/>
      <c r="K9" s="258"/>
      <c r="L9" s="258"/>
      <c r="M9" s="258"/>
      <c r="N9" s="258"/>
      <c r="O9" s="258"/>
      <c r="P9" s="217"/>
    </row>
    <row r="10" spans="1:16" ht="18" customHeight="1" x14ac:dyDescent="0.25">
      <c r="B10" s="174" t="s">
        <v>8</v>
      </c>
      <c r="C10" s="171"/>
      <c r="D10" s="171"/>
      <c r="E10" s="171"/>
      <c r="F10" s="171"/>
      <c r="G10" s="171"/>
      <c r="H10" s="171"/>
      <c r="I10" s="171"/>
      <c r="J10" s="171"/>
      <c r="K10" s="171"/>
      <c r="L10" s="171"/>
      <c r="M10" s="171"/>
      <c r="N10" s="171"/>
      <c r="O10" s="171"/>
      <c r="P10" s="217"/>
    </row>
    <row r="11" spans="1:16" ht="15.95" customHeight="1" x14ac:dyDescent="0.25">
      <c r="B11" s="258"/>
      <c r="C11" s="258"/>
      <c r="D11" s="258"/>
      <c r="E11" s="258"/>
      <c r="F11" s="258"/>
      <c r="G11" s="258"/>
      <c r="H11" s="258"/>
      <c r="I11" s="258"/>
      <c r="J11" s="258"/>
      <c r="K11" s="258"/>
      <c r="L11" s="258"/>
      <c r="M11" s="258"/>
      <c r="N11" s="258"/>
      <c r="O11" s="258"/>
      <c r="P11" s="217"/>
    </row>
    <row r="12" spans="1:16" ht="18" customHeight="1" x14ac:dyDescent="0.25">
      <c r="B12" s="325" t="s">
        <v>9</v>
      </c>
      <c r="C12" s="326"/>
      <c r="D12" s="326"/>
      <c r="E12" s="326"/>
      <c r="F12" s="326"/>
      <c r="G12" s="326"/>
      <c r="H12" s="326"/>
      <c r="I12" s="326"/>
      <c r="J12" s="326"/>
      <c r="K12" s="326"/>
      <c r="L12" s="326"/>
      <c r="M12" s="326"/>
      <c r="N12" s="326"/>
      <c r="O12" s="326"/>
      <c r="P12" s="252"/>
    </row>
    <row r="13" spans="1:16" ht="18" customHeight="1" x14ac:dyDescent="0.25">
      <c r="A13" s="217"/>
      <c r="B13" s="326"/>
      <c r="C13" s="326"/>
      <c r="D13" s="326"/>
      <c r="E13" s="326"/>
      <c r="F13" s="326"/>
      <c r="G13" s="326"/>
      <c r="H13" s="326"/>
      <c r="I13" s="326"/>
      <c r="J13" s="326"/>
      <c r="K13" s="326"/>
      <c r="L13" s="326"/>
      <c r="M13" s="326"/>
      <c r="N13" s="326"/>
      <c r="O13" s="326"/>
      <c r="P13" s="217"/>
    </row>
    <row r="14" spans="1:16" ht="18" customHeight="1" x14ac:dyDescent="0.25">
      <c r="A14" s="217"/>
      <c r="B14" s="258"/>
      <c r="C14" s="258"/>
      <c r="D14" s="258"/>
      <c r="E14" s="258"/>
      <c r="F14" s="258"/>
      <c r="G14" s="258"/>
      <c r="H14" s="258"/>
      <c r="I14" s="258"/>
      <c r="J14" s="258"/>
      <c r="K14" s="258"/>
      <c r="L14" s="258"/>
      <c r="M14" s="258"/>
      <c r="N14" s="258"/>
      <c r="O14" s="258"/>
      <c r="P14" s="217"/>
    </row>
    <row r="15" spans="1:16" ht="18" customHeight="1" x14ac:dyDescent="0.25">
      <c r="A15" s="217"/>
      <c r="B15" s="330" t="s">
        <v>10</v>
      </c>
      <c r="C15" s="331"/>
      <c r="D15" s="331"/>
      <c r="E15" s="331"/>
      <c r="F15" s="331"/>
      <c r="G15" s="331"/>
      <c r="H15" s="331"/>
      <c r="I15" s="331"/>
      <c r="J15" s="331"/>
      <c r="K15" s="331"/>
      <c r="L15" s="331"/>
      <c r="M15" s="331"/>
      <c r="N15" s="331"/>
      <c r="O15" s="331"/>
      <c r="P15" s="217"/>
    </row>
    <row r="16" spans="1:16" ht="18" customHeight="1" x14ac:dyDescent="0.25">
      <c r="A16" s="217"/>
      <c r="B16" s="330" t="s">
        <v>11</v>
      </c>
      <c r="C16" s="331"/>
      <c r="D16" s="331"/>
      <c r="E16" s="331"/>
      <c r="F16" s="331"/>
      <c r="G16" s="331"/>
      <c r="H16" s="331"/>
      <c r="I16" s="331"/>
      <c r="J16" s="331"/>
      <c r="K16" s="331"/>
      <c r="L16" s="331"/>
      <c r="M16" s="331"/>
      <c r="N16" s="331"/>
      <c r="O16" s="331"/>
      <c r="P16" s="217"/>
    </row>
    <row r="17" spans="1:16" s="118" customFormat="1" ht="15.75" customHeight="1" x14ac:dyDescent="0.25">
      <c r="A17" s="217"/>
      <c r="B17" s="217"/>
      <c r="C17" s="217"/>
      <c r="D17" s="217"/>
      <c r="E17" s="217"/>
      <c r="F17" s="217"/>
      <c r="G17" s="217"/>
      <c r="H17" s="217"/>
      <c r="I17" s="217"/>
      <c r="J17" s="217"/>
      <c r="K17" s="217"/>
      <c r="L17" s="217"/>
      <c r="M17" s="217"/>
      <c r="N17" s="217"/>
      <c r="O17" s="217"/>
      <c r="P17" s="217"/>
    </row>
    <row r="18" spans="1:16" s="162" customFormat="1" ht="16.5" thickBot="1" x14ac:dyDescent="0.3">
      <c r="A18" s="217"/>
      <c r="B18" s="164" t="s">
        <v>12</v>
      </c>
      <c r="C18" s="164"/>
      <c r="D18" s="164"/>
      <c r="E18" s="164"/>
      <c r="F18" s="164"/>
      <c r="G18" s="164"/>
      <c r="H18" s="164"/>
      <c r="I18" s="164"/>
      <c r="J18" s="165" t="s">
        <v>13</v>
      </c>
      <c r="K18" s="164"/>
      <c r="L18" s="164"/>
      <c r="M18" s="164"/>
      <c r="N18" s="164"/>
      <c r="O18" s="164"/>
      <c r="P18" s="164"/>
    </row>
    <row r="19" spans="1:16" s="118" customFormat="1" ht="16.5" thickBot="1" x14ac:dyDescent="0.3">
      <c r="A19" s="217"/>
      <c r="B19" s="217"/>
      <c r="C19" s="217"/>
      <c r="D19" s="217"/>
      <c r="E19" s="217"/>
      <c r="F19" s="217"/>
      <c r="G19" s="217"/>
      <c r="H19" s="217"/>
      <c r="I19" s="217"/>
      <c r="J19" s="173" t="s">
        <v>14</v>
      </c>
      <c r="K19" s="172"/>
      <c r="L19" s="172"/>
      <c r="M19" s="172"/>
      <c r="N19" s="172"/>
      <c r="O19" s="172"/>
      <c r="P19" s="262"/>
    </row>
    <row r="20" spans="1:16" s="118" customFormat="1" ht="33" customHeight="1" x14ac:dyDescent="0.25">
      <c r="A20" s="217"/>
      <c r="B20" s="263"/>
      <c r="C20" s="264" t="str">
        <f>'Total Amount'!B28</f>
        <v>Total Direct Labor Costs</v>
      </c>
      <c r="D20" s="265">
        <f>'Total Amount'!W28</f>
        <v>0</v>
      </c>
      <c r="E20" s="266"/>
      <c r="F20" s="217"/>
      <c r="G20" s="217"/>
      <c r="H20" s="217"/>
      <c r="I20" s="217"/>
      <c r="J20" s="327" t="str">
        <f>IF(COUNTIF(Subcontractor!B16:M24,"&lt;&gt;"&amp;"")&gt;0, "Prime Contractor's Cost Analysis and Source Selection documentationfor each Subcontractor", "")</f>
        <v/>
      </c>
      <c r="K20" s="328"/>
      <c r="L20" s="328"/>
      <c r="M20" s="328"/>
      <c r="N20" s="328"/>
      <c r="O20" s="328"/>
      <c r="P20" s="329"/>
    </row>
    <row r="21" spans="1:16" s="118" customFormat="1" ht="15.75" x14ac:dyDescent="0.25">
      <c r="A21" s="217"/>
      <c r="B21" s="267"/>
      <c r="C21" s="268" t="str">
        <f>'Total Amount'!B32</f>
        <v>Total Fringe Benefit Costs</v>
      </c>
      <c r="D21" s="269">
        <f>'Total Amount'!W32</f>
        <v>0</v>
      </c>
      <c r="E21" s="270"/>
      <c r="F21" s="217"/>
      <c r="G21" s="217"/>
      <c r="H21" s="217"/>
      <c r="I21" s="217"/>
      <c r="J21" s="271" t="str">
        <f>IF(COUNTIF(Consultants!B4:K12,"&lt;&gt;"&amp;"")&gt;0, "Consulting Agreement for each Consultant", "")</f>
        <v>Consulting Agreement for each Consultant</v>
      </c>
      <c r="K21" s="272"/>
      <c r="L21" s="272"/>
      <c r="M21" s="272"/>
      <c r="N21" s="272"/>
      <c r="O21" s="272"/>
      <c r="P21" s="273"/>
    </row>
    <row r="22" spans="1:16" s="118" customFormat="1" ht="15.75" x14ac:dyDescent="0.25">
      <c r="A22" s="217"/>
      <c r="B22" s="267"/>
      <c r="C22" s="268" t="str">
        <f>'Total Amount'!B36</f>
        <v>Total Labor Overhead Costs</v>
      </c>
      <c r="D22" s="269">
        <f>'Total Amount'!W36</f>
        <v>0</v>
      </c>
      <c r="E22" s="270"/>
      <c r="F22" s="217"/>
      <c r="G22" s="217"/>
      <c r="H22" s="217"/>
      <c r="I22" s="217"/>
      <c r="J22" s="271" t="str">
        <f>IF(COUNTIF('Materials-Supplies'!B4:J12,"&lt;&gt;"&amp;"")&gt;0, "Supporting documentation for Materials/Supplies", "")</f>
        <v>Supporting documentation for Materials/Supplies</v>
      </c>
      <c r="K22" s="272"/>
      <c r="L22" s="272"/>
      <c r="M22" s="272"/>
      <c r="N22" s="272"/>
      <c r="O22" s="272"/>
      <c r="P22" s="273"/>
    </row>
    <row r="23" spans="1:16" s="118" customFormat="1" ht="15.75" x14ac:dyDescent="0.25">
      <c r="A23" s="217"/>
      <c r="B23" s="267"/>
      <c r="C23" s="268" t="str">
        <f>'Total Amount'!B42</f>
        <v>Total Subcontract Costs</v>
      </c>
      <c r="D23" s="269">
        <f>'Total Amount'!W42</f>
        <v>0</v>
      </c>
      <c r="E23" s="270"/>
      <c r="F23" s="217"/>
      <c r="G23" s="217"/>
      <c r="H23" s="217"/>
      <c r="I23" s="217"/>
      <c r="J23" s="271" t="str">
        <f>IF(COUNTIF(Equipment!B4:M8,"&lt;&gt;"&amp;"")&gt;0, "Supporting documentation for Equipment", "")</f>
        <v>Supporting documentation for Equipment</v>
      </c>
      <c r="K23" s="272"/>
      <c r="L23" s="272"/>
      <c r="M23" s="272"/>
      <c r="N23" s="272"/>
      <c r="O23" s="272"/>
      <c r="P23" s="273"/>
    </row>
    <row r="24" spans="1:16" s="118" customFormat="1" ht="15.75" x14ac:dyDescent="0.25">
      <c r="A24" s="217"/>
      <c r="B24" s="267"/>
      <c r="C24" s="268" t="str">
        <f>'Total Amount'!B48</f>
        <v>Total Consultant Costs</v>
      </c>
      <c r="D24" s="269">
        <f>'Total Amount'!W48</f>
        <v>0</v>
      </c>
      <c r="E24" s="270"/>
      <c r="F24" s="217"/>
      <c r="G24" s="217"/>
      <c r="H24" s="217"/>
      <c r="I24" s="217"/>
      <c r="J24" s="271" t="str">
        <f>IF(COUNTIF('ODC Details'!B4:H10,"&lt;&gt;"&amp;"")&gt;0, "Supporting documentation for Other ODC", "")</f>
        <v>Supporting documentation for Other ODC</v>
      </c>
      <c r="K24" s="272"/>
      <c r="L24" s="272"/>
      <c r="M24" s="272"/>
      <c r="N24" s="272"/>
      <c r="O24" s="272"/>
      <c r="P24" s="273"/>
    </row>
    <row r="25" spans="1:16" s="118" customFormat="1" ht="15.75" x14ac:dyDescent="0.25">
      <c r="A25" s="217"/>
      <c r="B25" s="267"/>
      <c r="C25" s="268" t="str">
        <f>'Total Amount'!B54</f>
        <v>Total Other Direct Costs</v>
      </c>
      <c r="D25" s="269">
        <f>'Total Amount'!W54</f>
        <v>0</v>
      </c>
      <c r="E25" s="270"/>
      <c r="F25" s="217"/>
      <c r="G25" s="217"/>
      <c r="H25" s="217"/>
      <c r="I25" s="217"/>
      <c r="J25" s="271" t="str">
        <f>IF(COUNTIF('Labor&amp;Ind Rates'!E24:K30,"&lt;&gt;"&amp;"")&gt;0, "Basis of Indirect Rate for each Indirect Rate", "")</f>
        <v/>
      </c>
      <c r="K25" s="274"/>
      <c r="L25" s="272"/>
      <c r="M25" s="272"/>
      <c r="N25" s="272"/>
      <c r="O25" s="272"/>
      <c r="P25" s="273"/>
    </row>
    <row r="26" spans="1:16" s="118" customFormat="1" ht="15.75" x14ac:dyDescent="0.25">
      <c r="A26" s="217"/>
      <c r="B26" s="267"/>
      <c r="C26" s="268" t="str">
        <f>'Total Amount'!B58</f>
        <v>Total Material Handling Costs</v>
      </c>
      <c r="D26" s="269">
        <f>'Total Amount'!W58</f>
        <v>0</v>
      </c>
      <c r="E26" s="270"/>
      <c r="F26" s="217"/>
      <c r="G26" s="217"/>
      <c r="H26" s="217"/>
      <c r="I26" s="217"/>
      <c r="J26" s="271"/>
      <c r="K26" s="274"/>
      <c r="L26" s="272"/>
      <c r="M26" s="272"/>
      <c r="N26" s="272"/>
      <c r="O26" s="272"/>
      <c r="P26" s="273"/>
    </row>
    <row r="27" spans="1:16" s="118" customFormat="1" ht="16.5" thickBot="1" x14ac:dyDescent="0.3">
      <c r="A27" s="217"/>
      <c r="B27" s="267"/>
      <c r="C27" s="268" t="str">
        <f>'Total Amount'!A59</f>
        <v>Subtotal Costs</v>
      </c>
      <c r="D27" s="269">
        <f>'Total Amount'!W59</f>
        <v>0</v>
      </c>
      <c r="E27" s="270"/>
      <c r="F27" s="217"/>
      <c r="G27" s="217"/>
      <c r="H27" s="217"/>
      <c r="I27" s="217"/>
      <c r="J27" s="175"/>
      <c r="K27" s="275"/>
      <c r="L27" s="275"/>
      <c r="M27" s="275"/>
      <c r="N27" s="275"/>
      <c r="O27" s="275"/>
      <c r="P27" s="276"/>
    </row>
    <row r="28" spans="1:16" s="118" customFormat="1" ht="15.75" x14ac:dyDescent="0.25">
      <c r="A28" s="217"/>
      <c r="B28" s="267"/>
      <c r="C28" s="268" t="str">
        <f>'Total Amount'!B63</f>
        <v>Total G&amp;A Costs</v>
      </c>
      <c r="D28" s="269">
        <f>'Total Amount'!W63</f>
        <v>0</v>
      </c>
      <c r="E28" s="270"/>
      <c r="F28" s="217"/>
      <c r="G28" s="217"/>
      <c r="H28" s="217"/>
      <c r="I28" s="217"/>
      <c r="J28" s="217"/>
      <c r="K28" s="217"/>
      <c r="L28" s="217"/>
      <c r="M28" s="217"/>
      <c r="N28" s="217"/>
      <c r="O28" s="217"/>
      <c r="P28" s="217"/>
    </row>
    <row r="29" spans="1:16" s="118" customFormat="1" ht="15.75" x14ac:dyDescent="0.25">
      <c r="A29" s="217"/>
      <c r="B29" s="267"/>
      <c r="C29" s="268" t="str">
        <f>'Total Amount'!A64</f>
        <v>Subtotal Costs</v>
      </c>
      <c r="D29" s="269">
        <f>'Total Amount'!W64</f>
        <v>0</v>
      </c>
      <c r="E29" s="270"/>
      <c r="F29" s="217"/>
      <c r="G29" s="217"/>
      <c r="H29" s="217"/>
      <c r="I29" s="217"/>
      <c r="J29" s="217"/>
      <c r="K29" s="217"/>
      <c r="L29" s="217"/>
      <c r="M29" s="217"/>
      <c r="N29" s="217"/>
      <c r="O29" s="217"/>
      <c r="P29" s="217"/>
    </row>
    <row r="30" spans="1:16" s="118" customFormat="1" ht="15.75" x14ac:dyDescent="0.25">
      <c r="A30" s="217"/>
      <c r="B30" s="267"/>
      <c r="C30" s="268" t="str">
        <f>'Total Amount'!B68</f>
        <v>Total Cost of Money</v>
      </c>
      <c r="D30" s="269">
        <f>'Total Amount'!W68</f>
        <v>0</v>
      </c>
      <c r="E30" s="270"/>
      <c r="F30" s="217"/>
      <c r="G30" s="217"/>
      <c r="H30" s="217"/>
      <c r="I30" s="217"/>
      <c r="J30" s="217"/>
      <c r="K30" s="217"/>
      <c r="L30" s="217"/>
      <c r="M30" s="217"/>
      <c r="N30" s="217"/>
      <c r="O30" s="217"/>
      <c r="P30" s="217"/>
    </row>
    <row r="31" spans="1:16" s="118" customFormat="1" ht="15.75" x14ac:dyDescent="0.25">
      <c r="A31" s="217"/>
      <c r="B31" s="267"/>
      <c r="C31" s="268" t="str">
        <f>'Total Amount'!A69</f>
        <v>Total Estimated Costs</v>
      </c>
      <c r="D31" s="269">
        <f>'Total Amount'!W69</f>
        <v>0</v>
      </c>
      <c r="E31" s="270"/>
      <c r="F31" s="217"/>
      <c r="G31" s="217"/>
      <c r="H31" s="217"/>
      <c r="I31" s="217"/>
      <c r="J31" s="217"/>
      <c r="K31" s="217"/>
      <c r="L31" s="217"/>
      <c r="M31" s="217"/>
      <c r="N31" s="217"/>
      <c r="O31" s="217"/>
      <c r="P31" s="217"/>
    </row>
    <row r="32" spans="1:16" s="176" customFormat="1" ht="17.25" customHeight="1" x14ac:dyDescent="0.2">
      <c r="A32" s="277"/>
      <c r="B32" s="278"/>
      <c r="C32" s="268" t="str">
        <f>'Total Amount'!A70</f>
        <v>Fixed Fee (If proposing a CPFF contract)</v>
      </c>
      <c r="D32" s="279">
        <f>'Total Amount'!W70</f>
        <v>0</v>
      </c>
      <c r="E32" s="280"/>
      <c r="F32" s="277"/>
      <c r="G32" s="277"/>
      <c r="H32" s="277"/>
      <c r="I32" s="277"/>
      <c r="J32" s="277"/>
      <c r="K32" s="277"/>
      <c r="L32" s="277"/>
      <c r="M32" s="277"/>
      <c r="N32" s="277"/>
      <c r="O32" s="277"/>
      <c r="P32" s="277"/>
    </row>
    <row r="33" spans="1:16" s="118" customFormat="1" ht="16.5" thickBot="1" x14ac:dyDescent="0.3">
      <c r="A33" s="217"/>
      <c r="B33" s="281"/>
      <c r="C33" s="282" t="str">
        <f>'Total Amount'!A71</f>
        <v>Total Estimated Costs Plus Fixed Fee</v>
      </c>
      <c r="D33" s="283">
        <f>'Total Amount'!W71</f>
        <v>0</v>
      </c>
      <c r="E33" s="284"/>
      <c r="F33" s="217"/>
      <c r="G33" s="217"/>
      <c r="H33" s="217"/>
      <c r="I33" s="217"/>
      <c r="J33" s="217"/>
      <c r="K33" s="217"/>
      <c r="L33" s="217"/>
      <c r="M33" s="217"/>
      <c r="N33" s="217"/>
      <c r="O33" s="217"/>
      <c r="P33" s="217"/>
    </row>
    <row r="34" spans="1:16" s="118" customFormat="1" ht="15.75" x14ac:dyDescent="0.25">
      <c r="A34" s="217"/>
      <c r="B34" s="217"/>
      <c r="C34" s="268"/>
      <c r="D34" s="269"/>
      <c r="E34" s="217"/>
      <c r="F34" s="217"/>
      <c r="G34" s="217"/>
      <c r="H34" s="217"/>
      <c r="I34" s="217"/>
      <c r="J34" s="217"/>
      <c r="K34" s="217"/>
      <c r="L34" s="217"/>
      <c r="M34" s="217"/>
      <c r="N34" s="217"/>
      <c r="O34" s="217"/>
      <c r="P34" s="217"/>
    </row>
    <row r="35" spans="1:16" s="118" customFormat="1" ht="15.75" x14ac:dyDescent="0.25">
      <c r="A35" s="217"/>
      <c r="B35" s="217"/>
      <c r="C35" s="217"/>
      <c r="D35" s="217"/>
      <c r="E35" s="217"/>
      <c r="F35" s="217"/>
      <c r="G35" s="217"/>
      <c r="H35" s="217"/>
      <c r="I35" s="217"/>
      <c r="J35" s="217"/>
      <c r="K35" s="217"/>
      <c r="L35" s="217"/>
      <c r="M35" s="217"/>
      <c r="N35" s="217"/>
      <c r="O35" s="217"/>
      <c r="P35" s="217"/>
    </row>
    <row r="36" spans="1:16" s="118" customFormat="1" ht="15.75" x14ac:dyDescent="0.25">
      <c r="A36" s="217"/>
      <c r="B36" s="217"/>
      <c r="C36" s="217"/>
      <c r="D36" s="217"/>
      <c r="E36" s="217"/>
      <c r="F36" s="217"/>
      <c r="G36" s="217"/>
      <c r="H36" s="217"/>
      <c r="I36" s="217"/>
      <c r="J36" s="217"/>
      <c r="K36" s="217"/>
      <c r="L36" s="217"/>
      <c r="M36" s="217"/>
      <c r="N36" s="217"/>
      <c r="O36" s="217"/>
      <c r="P36" s="217"/>
    </row>
    <row r="37" spans="1:16" s="118" customFormat="1" ht="15.75" x14ac:dyDescent="0.25">
      <c r="A37"/>
      <c r="B37"/>
      <c r="C37"/>
      <c r="D37"/>
      <c r="E37"/>
      <c r="F37"/>
      <c r="G37"/>
      <c r="H37"/>
      <c r="I37"/>
      <c r="J37"/>
      <c r="K37"/>
      <c r="L37"/>
      <c r="M37"/>
      <c r="N37"/>
      <c r="O37"/>
      <c r="P37"/>
    </row>
    <row r="38" spans="1:16" ht="24" customHeight="1" x14ac:dyDescent="0.2">
      <c r="B38" s="323"/>
      <c r="C38" s="323"/>
      <c r="D38" s="323"/>
      <c r="E38" s="323"/>
      <c r="F38" s="323"/>
      <c r="G38" s="323"/>
      <c r="H38" s="323"/>
      <c r="I38" s="323"/>
      <c r="J38" s="323"/>
      <c r="K38" s="323"/>
      <c r="L38" s="323"/>
      <c r="M38" s="323"/>
      <c r="N38" s="323"/>
      <c r="O38" s="323"/>
    </row>
  </sheetData>
  <mergeCells count="8">
    <mergeCell ref="E1:G1"/>
    <mergeCell ref="B5:O6"/>
    <mergeCell ref="B38:O38"/>
    <mergeCell ref="B8:O8"/>
    <mergeCell ref="B12:O13"/>
    <mergeCell ref="J20:P20"/>
    <mergeCell ref="B15:O15"/>
    <mergeCell ref="B16:O16"/>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85"/>
  <sheetViews>
    <sheetView zoomScaleNormal="100" workbookViewId="0">
      <selection activeCell="D30" sqref="D30"/>
    </sheetView>
  </sheetViews>
  <sheetFormatPr defaultColWidth="8.85546875" defaultRowHeight="12.75" x14ac:dyDescent="0.2"/>
  <cols>
    <col min="1" max="1" width="15.28515625" customWidth="1"/>
    <col min="2" max="2" width="42.42578125" customWidth="1"/>
    <col min="3" max="3" width="30.140625" bestFit="1" customWidth="1"/>
    <col min="4" max="4" width="11.7109375" customWidth="1"/>
    <col min="5" max="5" width="14.42578125" bestFit="1" customWidth="1"/>
    <col min="6" max="18" width="12.7109375" customWidth="1"/>
    <col min="19" max="19" width="11.7109375" customWidth="1"/>
    <col min="20" max="20" width="14.42578125" bestFit="1" customWidth="1"/>
    <col min="21" max="22" width="12.7109375" customWidth="1"/>
    <col min="23" max="23" width="13.7109375" customWidth="1"/>
  </cols>
  <sheetData>
    <row r="1" spans="1:23" x14ac:dyDescent="0.2">
      <c r="A1" s="36" t="s">
        <v>15</v>
      </c>
      <c r="B1" s="11"/>
      <c r="C1" s="11"/>
      <c r="D1" s="11"/>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155"/>
      <c r="E2" s="155"/>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155"/>
      <c r="E3" s="155"/>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57"/>
      <c r="N4" s="57" t="s">
        <v>17</v>
      </c>
      <c r="O4" s="21"/>
      <c r="P4" s="21"/>
      <c r="Q4" s="57" t="s">
        <v>17</v>
      </c>
      <c r="R4" s="21"/>
      <c r="S4" s="21"/>
      <c r="T4" s="57" t="s">
        <v>17</v>
      </c>
      <c r="U4" s="41"/>
      <c r="V4" s="73"/>
      <c r="W4" s="38"/>
    </row>
    <row r="5" spans="1:23" x14ac:dyDescent="0.2">
      <c r="B5" s="2"/>
      <c r="C5" s="9"/>
      <c r="D5" s="22"/>
      <c r="E5" s="23" t="s">
        <v>18</v>
      </c>
      <c r="F5" s="24"/>
      <c r="G5" s="22"/>
      <c r="H5" s="23" t="s">
        <v>19</v>
      </c>
      <c r="I5" s="24"/>
      <c r="J5" s="22"/>
      <c r="K5" s="23" t="s">
        <v>20</v>
      </c>
      <c r="L5" s="24"/>
      <c r="M5" s="22"/>
      <c r="N5" s="23" t="s">
        <v>21</v>
      </c>
      <c r="O5" s="24"/>
      <c r="P5" s="22"/>
      <c r="Q5" s="23" t="s">
        <v>22</v>
      </c>
      <c r="R5" s="24"/>
      <c r="S5" s="22"/>
      <c r="T5" s="23" t="s">
        <v>23</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f>Base!V8</f>
        <v>0</v>
      </c>
      <c r="E8" s="5"/>
      <c r="F8" s="16">
        <f>Base!W8</f>
        <v>0</v>
      </c>
      <c r="G8" s="15">
        <f>'O-I'!V8</f>
        <v>0</v>
      </c>
      <c r="H8" s="5"/>
      <c r="I8" s="16">
        <f>'O-I'!W8</f>
        <v>0</v>
      </c>
      <c r="J8" s="15">
        <f>'O-II'!V8</f>
        <v>0</v>
      </c>
      <c r="K8" s="5"/>
      <c r="L8" s="16">
        <f>'O-II'!W8</f>
        <v>0</v>
      </c>
      <c r="M8" s="15">
        <f>'O-III'!V8</f>
        <v>0</v>
      </c>
      <c r="N8" s="5"/>
      <c r="O8" s="16">
        <f>'O-III'!W8</f>
        <v>0</v>
      </c>
      <c r="P8" s="15">
        <f>'O-IV'!V8</f>
        <v>0</v>
      </c>
      <c r="Q8" s="5"/>
      <c r="R8" s="16">
        <f>'O-IV'!W8</f>
        <v>0</v>
      </c>
      <c r="S8" s="15">
        <f>'O-V'!S8</f>
        <v>0</v>
      </c>
      <c r="T8" s="5"/>
      <c r="U8" s="16">
        <f>'O-V'!W8</f>
        <v>0</v>
      </c>
      <c r="V8" s="49">
        <f t="shared" ref="V8:V27" si="0">D8+G8+J8+M8+P8+S8</f>
        <v>0</v>
      </c>
      <c r="W8" s="42">
        <f t="shared" ref="W8:W28" si="1">F8+I8+L8+O8+R8+U8</f>
        <v>0</v>
      </c>
    </row>
    <row r="9" spans="1:23" x14ac:dyDescent="0.2">
      <c r="A9" s="13"/>
      <c r="B9" s="4"/>
      <c r="C9" s="9"/>
      <c r="D9" s="15">
        <f>Base!V9</f>
        <v>0</v>
      </c>
      <c r="E9" s="5"/>
      <c r="F9" s="16">
        <f>Base!W9</f>
        <v>0</v>
      </c>
      <c r="G9" s="15">
        <f>'O-I'!V9</f>
        <v>0</v>
      </c>
      <c r="H9" s="5"/>
      <c r="I9" s="16">
        <f>'O-I'!W9</f>
        <v>0</v>
      </c>
      <c r="J9" s="15">
        <f>'O-II'!V9</f>
        <v>0</v>
      </c>
      <c r="K9" s="5"/>
      <c r="L9" s="16">
        <f>'O-II'!W9</f>
        <v>0</v>
      </c>
      <c r="M9" s="15">
        <f>'O-III'!V9</f>
        <v>0</v>
      </c>
      <c r="N9" s="5"/>
      <c r="O9" s="16">
        <f>'O-III'!W9</f>
        <v>0</v>
      </c>
      <c r="P9" s="15">
        <f>'O-IV'!V9</f>
        <v>0</v>
      </c>
      <c r="Q9" s="5"/>
      <c r="R9" s="16">
        <f>'O-IV'!W9</f>
        <v>0</v>
      </c>
      <c r="S9" s="15">
        <f>'O-V'!S9</f>
        <v>0</v>
      </c>
      <c r="T9" s="5"/>
      <c r="U9" s="16">
        <f>'O-V'!W9</f>
        <v>0</v>
      </c>
      <c r="V9" s="49">
        <f t="shared" si="0"/>
        <v>0</v>
      </c>
      <c r="W9" s="42">
        <f t="shared" si="1"/>
        <v>0</v>
      </c>
    </row>
    <row r="10" spans="1:23" x14ac:dyDescent="0.2">
      <c r="A10" s="13"/>
      <c r="B10" s="4"/>
      <c r="C10" s="9"/>
      <c r="D10" s="15">
        <f>Base!V10</f>
        <v>0</v>
      </c>
      <c r="E10" s="5"/>
      <c r="F10" s="16">
        <f>Base!W10</f>
        <v>0</v>
      </c>
      <c r="G10" s="15">
        <f>'O-I'!V10</f>
        <v>0</v>
      </c>
      <c r="H10" s="5"/>
      <c r="I10" s="16">
        <f>'O-I'!W10</f>
        <v>0</v>
      </c>
      <c r="J10" s="15">
        <f>'O-II'!V10</f>
        <v>0</v>
      </c>
      <c r="K10" s="5"/>
      <c r="L10" s="16">
        <f>'O-II'!W10</f>
        <v>0</v>
      </c>
      <c r="M10" s="15">
        <f>'O-III'!V10</f>
        <v>0</v>
      </c>
      <c r="N10" s="5"/>
      <c r="O10" s="16">
        <f>'O-III'!W10</f>
        <v>0</v>
      </c>
      <c r="P10" s="15">
        <f>'O-IV'!V10</f>
        <v>0</v>
      </c>
      <c r="Q10" s="5"/>
      <c r="R10" s="16">
        <f>'O-IV'!W10</f>
        <v>0</v>
      </c>
      <c r="S10" s="15">
        <f>'O-V'!S10</f>
        <v>0</v>
      </c>
      <c r="T10" s="5"/>
      <c r="U10" s="16">
        <f>'O-V'!W10</f>
        <v>0</v>
      </c>
      <c r="V10" s="49">
        <f t="shared" si="0"/>
        <v>0</v>
      </c>
      <c r="W10" s="42">
        <f t="shared" si="1"/>
        <v>0</v>
      </c>
    </row>
    <row r="11" spans="1:23" x14ac:dyDescent="0.2">
      <c r="A11" s="13"/>
      <c r="B11" s="4"/>
      <c r="C11" s="9"/>
      <c r="D11" s="15">
        <f>Base!V11</f>
        <v>0</v>
      </c>
      <c r="E11" s="5"/>
      <c r="F11" s="16">
        <f>Base!W11</f>
        <v>0</v>
      </c>
      <c r="G11" s="15">
        <f>'O-I'!V11</f>
        <v>0</v>
      </c>
      <c r="H11" s="5"/>
      <c r="I11" s="16">
        <f>'O-I'!W11</f>
        <v>0</v>
      </c>
      <c r="J11" s="15">
        <f>'O-II'!V11</f>
        <v>0</v>
      </c>
      <c r="K11" s="5"/>
      <c r="L11" s="16">
        <f>'O-II'!W11</f>
        <v>0</v>
      </c>
      <c r="M11" s="15">
        <f>'O-III'!V11</f>
        <v>0</v>
      </c>
      <c r="N11" s="5"/>
      <c r="O11" s="16">
        <f>'O-III'!W11</f>
        <v>0</v>
      </c>
      <c r="P11" s="15">
        <f>'O-IV'!V11</f>
        <v>0</v>
      </c>
      <c r="Q11" s="5"/>
      <c r="R11" s="16">
        <f>'O-IV'!W11</f>
        <v>0</v>
      </c>
      <c r="S11" s="15">
        <f>'O-V'!S11</f>
        <v>0</v>
      </c>
      <c r="T11" s="5"/>
      <c r="U11" s="16">
        <f>'O-V'!W11</f>
        <v>0</v>
      </c>
      <c r="V11" s="49">
        <f t="shared" si="0"/>
        <v>0</v>
      </c>
      <c r="W11" s="42">
        <f t="shared" si="1"/>
        <v>0</v>
      </c>
    </row>
    <row r="12" spans="1:23" x14ac:dyDescent="0.2">
      <c r="A12" s="13"/>
      <c r="B12" s="4"/>
      <c r="C12" s="9"/>
      <c r="D12" s="15">
        <f>Base!V12</f>
        <v>0</v>
      </c>
      <c r="E12" s="5"/>
      <c r="F12" s="16">
        <f>Base!W12</f>
        <v>0</v>
      </c>
      <c r="G12" s="15">
        <f>'O-I'!V12</f>
        <v>0</v>
      </c>
      <c r="H12" s="5"/>
      <c r="I12" s="16">
        <f>'O-I'!W12</f>
        <v>0</v>
      </c>
      <c r="J12" s="15">
        <f>'O-II'!V12</f>
        <v>0</v>
      </c>
      <c r="K12" s="5"/>
      <c r="L12" s="16">
        <f>'O-II'!W12</f>
        <v>0</v>
      </c>
      <c r="M12" s="15">
        <f>'O-III'!V12</f>
        <v>0</v>
      </c>
      <c r="N12" s="5"/>
      <c r="O12" s="16">
        <f>'O-III'!W12</f>
        <v>0</v>
      </c>
      <c r="P12" s="15">
        <f>'O-IV'!V12</f>
        <v>0</v>
      </c>
      <c r="Q12" s="5"/>
      <c r="R12" s="16">
        <f>'O-IV'!W12</f>
        <v>0</v>
      </c>
      <c r="S12" s="15">
        <f>'O-V'!S12</f>
        <v>0</v>
      </c>
      <c r="T12" s="5"/>
      <c r="U12" s="16">
        <f>'O-V'!W12</f>
        <v>0</v>
      </c>
      <c r="V12" s="49">
        <f t="shared" si="0"/>
        <v>0</v>
      </c>
      <c r="W12" s="42">
        <f t="shared" si="1"/>
        <v>0</v>
      </c>
    </row>
    <row r="13" spans="1:23" x14ac:dyDescent="0.2">
      <c r="A13" s="13"/>
      <c r="B13" s="4"/>
      <c r="C13" s="9"/>
      <c r="D13" s="15">
        <f>Base!V13</f>
        <v>0</v>
      </c>
      <c r="E13" s="5"/>
      <c r="F13" s="16">
        <f>Base!W13</f>
        <v>0</v>
      </c>
      <c r="G13" s="15">
        <f>'O-I'!V13</f>
        <v>0</v>
      </c>
      <c r="H13" s="5"/>
      <c r="I13" s="16">
        <f>'O-I'!W13</f>
        <v>0</v>
      </c>
      <c r="J13" s="15">
        <f>'O-II'!V13</f>
        <v>0</v>
      </c>
      <c r="K13" s="5"/>
      <c r="L13" s="16">
        <f>'O-II'!W13</f>
        <v>0</v>
      </c>
      <c r="M13" s="15">
        <f>'O-III'!V13</f>
        <v>0</v>
      </c>
      <c r="N13" s="5"/>
      <c r="O13" s="16">
        <f>'O-III'!W13</f>
        <v>0</v>
      </c>
      <c r="P13" s="15">
        <f>'O-IV'!V13</f>
        <v>0</v>
      </c>
      <c r="Q13" s="5"/>
      <c r="R13" s="16">
        <f>'O-IV'!W13</f>
        <v>0</v>
      </c>
      <c r="S13" s="15">
        <f>'O-V'!S13</f>
        <v>0</v>
      </c>
      <c r="T13" s="5"/>
      <c r="U13" s="16">
        <f>'O-V'!W13</f>
        <v>0</v>
      </c>
      <c r="V13" s="49">
        <f t="shared" si="0"/>
        <v>0</v>
      </c>
      <c r="W13" s="42">
        <f t="shared" si="1"/>
        <v>0</v>
      </c>
    </row>
    <row r="14" spans="1:23" x14ac:dyDescent="0.2">
      <c r="A14" s="13"/>
      <c r="B14" s="4"/>
      <c r="C14" s="9"/>
      <c r="D14" s="15">
        <f>Base!V14</f>
        <v>0</v>
      </c>
      <c r="E14" s="5"/>
      <c r="F14" s="16">
        <f>Base!W14</f>
        <v>0</v>
      </c>
      <c r="G14" s="15">
        <f>'O-I'!V14</f>
        <v>0</v>
      </c>
      <c r="H14" s="5"/>
      <c r="I14" s="16">
        <f>'O-I'!W14</f>
        <v>0</v>
      </c>
      <c r="J14" s="15">
        <f>'O-II'!V14</f>
        <v>0</v>
      </c>
      <c r="K14" s="5"/>
      <c r="L14" s="16">
        <f>'O-II'!W14</f>
        <v>0</v>
      </c>
      <c r="M14" s="15">
        <f>'O-III'!V14</f>
        <v>0</v>
      </c>
      <c r="N14" s="5"/>
      <c r="O14" s="16">
        <f>'O-III'!W14</f>
        <v>0</v>
      </c>
      <c r="P14" s="15">
        <f>'O-IV'!V14</f>
        <v>0</v>
      </c>
      <c r="Q14" s="5"/>
      <c r="R14" s="16">
        <f>'O-IV'!W14</f>
        <v>0</v>
      </c>
      <c r="S14" s="15">
        <f>'O-V'!S14</f>
        <v>0</v>
      </c>
      <c r="T14" s="5"/>
      <c r="U14" s="16">
        <f>'O-V'!W14</f>
        <v>0</v>
      </c>
      <c r="V14" s="49">
        <f t="shared" si="0"/>
        <v>0</v>
      </c>
      <c r="W14" s="42">
        <f t="shared" si="1"/>
        <v>0</v>
      </c>
    </row>
    <row r="15" spans="1:23" x14ac:dyDescent="0.2">
      <c r="A15" s="13"/>
      <c r="B15" s="4"/>
      <c r="C15" s="9"/>
      <c r="D15" s="15">
        <f>Base!V15</f>
        <v>0</v>
      </c>
      <c r="E15" s="5"/>
      <c r="F15" s="16">
        <f>Base!W15</f>
        <v>0</v>
      </c>
      <c r="G15" s="15">
        <f>'O-I'!V15</f>
        <v>0</v>
      </c>
      <c r="H15" s="5"/>
      <c r="I15" s="16">
        <f>'O-I'!W15</f>
        <v>0</v>
      </c>
      <c r="J15" s="15">
        <f>'O-II'!V15</f>
        <v>0</v>
      </c>
      <c r="K15" s="5"/>
      <c r="L15" s="16">
        <f>'O-II'!W15</f>
        <v>0</v>
      </c>
      <c r="M15" s="15">
        <f>'O-III'!V15</f>
        <v>0</v>
      </c>
      <c r="N15" s="5"/>
      <c r="O15" s="16">
        <f>'O-III'!W15</f>
        <v>0</v>
      </c>
      <c r="P15" s="15">
        <f>'O-IV'!V15</f>
        <v>0</v>
      </c>
      <c r="Q15" s="5"/>
      <c r="R15" s="16">
        <f>'O-IV'!W15</f>
        <v>0</v>
      </c>
      <c r="S15" s="15">
        <f>'O-V'!S15</f>
        <v>0</v>
      </c>
      <c r="T15" s="5"/>
      <c r="U15" s="16">
        <f>'O-V'!W15</f>
        <v>0</v>
      </c>
      <c r="V15" s="49">
        <f t="shared" si="0"/>
        <v>0</v>
      </c>
      <c r="W15" s="42">
        <f t="shared" si="1"/>
        <v>0</v>
      </c>
    </row>
    <row r="16" spans="1:23" x14ac:dyDescent="0.2">
      <c r="A16" s="13"/>
      <c r="B16" s="4"/>
      <c r="C16" s="9"/>
      <c r="D16" s="15">
        <f>Base!V16</f>
        <v>0</v>
      </c>
      <c r="E16" s="5"/>
      <c r="F16" s="16">
        <f>Base!W16</f>
        <v>0</v>
      </c>
      <c r="G16" s="15">
        <f>'O-I'!V16</f>
        <v>0</v>
      </c>
      <c r="H16" s="5"/>
      <c r="I16" s="16">
        <f>'O-I'!W16</f>
        <v>0</v>
      </c>
      <c r="J16" s="15">
        <f>'O-II'!V16</f>
        <v>0</v>
      </c>
      <c r="K16" s="5"/>
      <c r="L16" s="16">
        <f>'O-II'!W16</f>
        <v>0</v>
      </c>
      <c r="M16" s="15">
        <f>'O-III'!V16</f>
        <v>0</v>
      </c>
      <c r="N16" s="5"/>
      <c r="O16" s="16">
        <f>'O-III'!W16</f>
        <v>0</v>
      </c>
      <c r="P16" s="15">
        <f>'O-IV'!V16</f>
        <v>0</v>
      </c>
      <c r="Q16" s="5"/>
      <c r="R16" s="16">
        <f>'O-IV'!W16</f>
        <v>0</v>
      </c>
      <c r="S16" s="15">
        <f>'O-V'!S16</f>
        <v>0</v>
      </c>
      <c r="T16" s="5"/>
      <c r="U16" s="16">
        <f>'O-V'!W16</f>
        <v>0</v>
      </c>
      <c r="V16" s="49">
        <f t="shared" si="0"/>
        <v>0</v>
      </c>
      <c r="W16" s="42">
        <f t="shared" si="1"/>
        <v>0</v>
      </c>
    </row>
    <row r="17" spans="1:23" x14ac:dyDescent="0.2">
      <c r="A17" s="13"/>
      <c r="B17" s="4"/>
      <c r="C17" s="9"/>
      <c r="D17" s="15">
        <f>Base!V17</f>
        <v>0</v>
      </c>
      <c r="E17" s="5"/>
      <c r="F17" s="16">
        <f>Base!W17</f>
        <v>0</v>
      </c>
      <c r="G17" s="15">
        <f>'O-I'!V17</f>
        <v>0</v>
      </c>
      <c r="H17" s="5"/>
      <c r="I17" s="16">
        <f>'O-I'!W17</f>
        <v>0</v>
      </c>
      <c r="J17" s="15">
        <f>'O-II'!V17</f>
        <v>0</v>
      </c>
      <c r="K17" s="5"/>
      <c r="L17" s="16">
        <f>'O-II'!W17</f>
        <v>0</v>
      </c>
      <c r="M17" s="15">
        <f>'O-III'!V17</f>
        <v>0</v>
      </c>
      <c r="N17" s="5"/>
      <c r="O17" s="16">
        <f>'O-III'!W17</f>
        <v>0</v>
      </c>
      <c r="P17" s="15">
        <f>'O-IV'!V17</f>
        <v>0</v>
      </c>
      <c r="Q17" s="5"/>
      <c r="R17" s="16">
        <f>'O-IV'!W17</f>
        <v>0</v>
      </c>
      <c r="S17" s="15">
        <f>'O-V'!S17</f>
        <v>0</v>
      </c>
      <c r="T17" s="5"/>
      <c r="U17" s="16">
        <f>'O-V'!W17</f>
        <v>0</v>
      </c>
      <c r="V17" s="49">
        <f t="shared" si="0"/>
        <v>0</v>
      </c>
      <c r="W17" s="42">
        <f t="shared" si="1"/>
        <v>0</v>
      </c>
    </row>
    <row r="18" spans="1:23" x14ac:dyDescent="0.2">
      <c r="A18" s="13"/>
      <c r="B18" s="4"/>
      <c r="C18" s="9"/>
      <c r="D18" s="15">
        <f>Base!V18</f>
        <v>0</v>
      </c>
      <c r="E18" s="5"/>
      <c r="F18" s="16">
        <f>Base!W18</f>
        <v>0</v>
      </c>
      <c r="G18" s="15">
        <f>'O-I'!V18</f>
        <v>0</v>
      </c>
      <c r="H18" s="5"/>
      <c r="I18" s="16">
        <f>'O-I'!W18</f>
        <v>0</v>
      </c>
      <c r="J18" s="15">
        <f>'O-II'!V18</f>
        <v>0</v>
      </c>
      <c r="K18" s="5"/>
      <c r="L18" s="16">
        <f>'O-II'!W18</f>
        <v>0</v>
      </c>
      <c r="M18" s="15">
        <f>'O-III'!V18</f>
        <v>0</v>
      </c>
      <c r="N18" s="5"/>
      <c r="O18" s="16">
        <f>'O-III'!W18</f>
        <v>0</v>
      </c>
      <c r="P18" s="15">
        <f>'O-IV'!V18</f>
        <v>0</v>
      </c>
      <c r="Q18" s="5"/>
      <c r="R18" s="16">
        <f>'O-IV'!W18</f>
        <v>0</v>
      </c>
      <c r="S18" s="15">
        <f>'O-V'!S18</f>
        <v>0</v>
      </c>
      <c r="T18" s="5"/>
      <c r="U18" s="16">
        <f>'O-V'!W18</f>
        <v>0</v>
      </c>
      <c r="V18" s="49">
        <f t="shared" si="0"/>
        <v>0</v>
      </c>
      <c r="W18" s="42">
        <f t="shared" si="1"/>
        <v>0</v>
      </c>
    </row>
    <row r="19" spans="1:23" x14ac:dyDescent="0.2">
      <c r="A19" s="13"/>
      <c r="B19" s="4"/>
      <c r="C19" s="9"/>
      <c r="D19" s="15">
        <f>Base!V19</f>
        <v>0</v>
      </c>
      <c r="E19" s="5"/>
      <c r="F19" s="16">
        <f>Base!W19</f>
        <v>0</v>
      </c>
      <c r="G19" s="15">
        <f>'O-I'!V19</f>
        <v>0</v>
      </c>
      <c r="H19" s="5"/>
      <c r="I19" s="16">
        <f>'O-I'!W19</f>
        <v>0</v>
      </c>
      <c r="J19" s="15">
        <f>'O-II'!V19</f>
        <v>0</v>
      </c>
      <c r="K19" s="5"/>
      <c r="L19" s="16">
        <f>'O-II'!W19</f>
        <v>0</v>
      </c>
      <c r="M19" s="15">
        <f>'O-III'!V19</f>
        <v>0</v>
      </c>
      <c r="N19" s="5"/>
      <c r="O19" s="16">
        <f>'O-III'!W19</f>
        <v>0</v>
      </c>
      <c r="P19" s="15">
        <f>'O-IV'!V19</f>
        <v>0</v>
      </c>
      <c r="Q19" s="5"/>
      <c r="R19" s="16">
        <f>'O-IV'!W19</f>
        <v>0</v>
      </c>
      <c r="S19" s="15">
        <f>'O-V'!S19</f>
        <v>0</v>
      </c>
      <c r="T19" s="5"/>
      <c r="U19" s="16">
        <f>'O-V'!W19</f>
        <v>0</v>
      </c>
      <c r="V19" s="49">
        <f t="shared" si="0"/>
        <v>0</v>
      </c>
      <c r="W19" s="42">
        <f t="shared" si="1"/>
        <v>0</v>
      </c>
    </row>
    <row r="20" spans="1:23" x14ac:dyDescent="0.2">
      <c r="A20" s="13"/>
      <c r="B20" s="4"/>
      <c r="C20" s="9"/>
      <c r="D20" s="15">
        <f>Base!V20</f>
        <v>0</v>
      </c>
      <c r="E20" s="5"/>
      <c r="F20" s="16">
        <f>Base!W20</f>
        <v>0</v>
      </c>
      <c r="G20" s="15">
        <f>'O-I'!V20</f>
        <v>0</v>
      </c>
      <c r="H20" s="5"/>
      <c r="I20" s="16">
        <f>'O-I'!W20</f>
        <v>0</v>
      </c>
      <c r="J20" s="15">
        <f>'O-II'!V20</f>
        <v>0</v>
      </c>
      <c r="K20" s="5"/>
      <c r="L20" s="16">
        <f>'O-II'!W20</f>
        <v>0</v>
      </c>
      <c r="M20" s="15">
        <f>'O-III'!V20</f>
        <v>0</v>
      </c>
      <c r="N20" s="5"/>
      <c r="O20" s="16">
        <f>'O-III'!W20</f>
        <v>0</v>
      </c>
      <c r="P20" s="15">
        <f>'O-IV'!V20</f>
        <v>0</v>
      </c>
      <c r="Q20" s="5"/>
      <c r="R20" s="16">
        <f>'O-IV'!W20</f>
        <v>0</v>
      </c>
      <c r="S20" s="15">
        <f>'O-V'!S20</f>
        <v>0</v>
      </c>
      <c r="T20" s="5"/>
      <c r="U20" s="16">
        <f>'O-V'!W20</f>
        <v>0</v>
      </c>
      <c r="V20" s="49">
        <f t="shared" si="0"/>
        <v>0</v>
      </c>
      <c r="W20" s="42">
        <f t="shared" si="1"/>
        <v>0</v>
      </c>
    </row>
    <row r="21" spans="1:23" x14ac:dyDescent="0.2">
      <c r="A21" s="13"/>
      <c r="B21" s="4"/>
      <c r="C21" s="9"/>
      <c r="D21" s="15">
        <f>Base!V21</f>
        <v>0</v>
      </c>
      <c r="E21" s="5"/>
      <c r="F21" s="16">
        <f>Base!W21</f>
        <v>0</v>
      </c>
      <c r="G21" s="15">
        <f>'O-I'!V21</f>
        <v>0</v>
      </c>
      <c r="H21" s="5"/>
      <c r="I21" s="16">
        <f>'O-I'!W21</f>
        <v>0</v>
      </c>
      <c r="J21" s="15">
        <f>'O-II'!V21</f>
        <v>0</v>
      </c>
      <c r="K21" s="5"/>
      <c r="L21" s="16">
        <f>'O-II'!W21</f>
        <v>0</v>
      </c>
      <c r="M21" s="15">
        <f>'O-III'!V21</f>
        <v>0</v>
      </c>
      <c r="N21" s="5"/>
      <c r="O21" s="16">
        <f>'O-III'!W21</f>
        <v>0</v>
      </c>
      <c r="P21" s="15">
        <f>'O-IV'!V21</f>
        <v>0</v>
      </c>
      <c r="Q21" s="5"/>
      <c r="R21" s="16">
        <f>'O-IV'!W21</f>
        <v>0</v>
      </c>
      <c r="S21" s="15">
        <f>'O-V'!S21</f>
        <v>0</v>
      </c>
      <c r="T21" s="5"/>
      <c r="U21" s="16">
        <f>'O-V'!W21</f>
        <v>0</v>
      </c>
      <c r="V21" s="49">
        <f t="shared" si="0"/>
        <v>0</v>
      </c>
      <c r="W21" s="42">
        <f t="shared" si="1"/>
        <v>0</v>
      </c>
    </row>
    <row r="22" spans="1:23" x14ac:dyDescent="0.2">
      <c r="A22" s="13"/>
      <c r="B22" s="4"/>
      <c r="C22" s="9"/>
      <c r="D22" s="15">
        <f>Base!V22</f>
        <v>0</v>
      </c>
      <c r="E22" s="5"/>
      <c r="F22" s="16">
        <f>Base!W22</f>
        <v>0</v>
      </c>
      <c r="G22" s="15">
        <f>'O-I'!V22</f>
        <v>0</v>
      </c>
      <c r="H22" s="5"/>
      <c r="I22" s="16">
        <f>'O-I'!W22</f>
        <v>0</v>
      </c>
      <c r="J22" s="15">
        <f>'O-II'!V22</f>
        <v>0</v>
      </c>
      <c r="K22" s="5"/>
      <c r="L22" s="16">
        <f>'O-II'!W22</f>
        <v>0</v>
      </c>
      <c r="M22" s="15">
        <f>'O-III'!V22</f>
        <v>0</v>
      </c>
      <c r="N22" s="5"/>
      <c r="O22" s="16">
        <f>'O-III'!W22</f>
        <v>0</v>
      </c>
      <c r="P22" s="15">
        <f>'O-IV'!V22</f>
        <v>0</v>
      </c>
      <c r="Q22" s="5"/>
      <c r="R22" s="16">
        <f>'O-IV'!W22</f>
        <v>0</v>
      </c>
      <c r="S22" s="15">
        <f>'O-V'!S22</f>
        <v>0</v>
      </c>
      <c r="T22" s="5"/>
      <c r="U22" s="16">
        <f>'O-V'!W22</f>
        <v>0</v>
      </c>
      <c r="V22" s="49">
        <f t="shared" si="0"/>
        <v>0</v>
      </c>
      <c r="W22" s="42">
        <f t="shared" si="1"/>
        <v>0</v>
      </c>
    </row>
    <row r="23" spans="1:23" x14ac:dyDescent="0.2">
      <c r="A23" s="13"/>
      <c r="B23" s="4"/>
      <c r="C23" s="9"/>
      <c r="D23" s="15">
        <f>Base!V23</f>
        <v>0</v>
      </c>
      <c r="E23" s="5"/>
      <c r="F23" s="16">
        <f>Base!W23</f>
        <v>0</v>
      </c>
      <c r="G23" s="15">
        <f>'O-I'!V23</f>
        <v>0</v>
      </c>
      <c r="H23" s="5"/>
      <c r="I23" s="16">
        <f>'O-I'!W23</f>
        <v>0</v>
      </c>
      <c r="J23" s="15">
        <f>'O-II'!V23</f>
        <v>0</v>
      </c>
      <c r="K23" s="5"/>
      <c r="L23" s="16">
        <f>'O-II'!W23</f>
        <v>0</v>
      </c>
      <c r="M23" s="15">
        <f>'O-III'!V23</f>
        <v>0</v>
      </c>
      <c r="N23" s="5"/>
      <c r="O23" s="16">
        <f>'O-III'!W23</f>
        <v>0</v>
      </c>
      <c r="P23" s="15">
        <f>'O-IV'!V23</f>
        <v>0</v>
      </c>
      <c r="Q23" s="5"/>
      <c r="R23" s="16">
        <f>'O-IV'!W23</f>
        <v>0</v>
      </c>
      <c r="S23" s="15">
        <f>'O-V'!S23</f>
        <v>0</v>
      </c>
      <c r="T23" s="5"/>
      <c r="U23" s="16">
        <f>'O-V'!W23</f>
        <v>0</v>
      </c>
      <c r="V23" s="49">
        <f t="shared" si="0"/>
        <v>0</v>
      </c>
      <c r="W23" s="42">
        <f t="shared" si="1"/>
        <v>0</v>
      </c>
    </row>
    <row r="24" spans="1:23" x14ac:dyDescent="0.2">
      <c r="A24" s="13"/>
      <c r="B24" s="4"/>
      <c r="C24" s="9"/>
      <c r="D24" s="15">
        <f>Base!V24</f>
        <v>0</v>
      </c>
      <c r="E24" s="5"/>
      <c r="F24" s="16">
        <f>Base!W24</f>
        <v>0</v>
      </c>
      <c r="G24" s="15">
        <f>'O-I'!V24</f>
        <v>0</v>
      </c>
      <c r="H24" s="5"/>
      <c r="I24" s="16">
        <f>'O-I'!W24</f>
        <v>0</v>
      </c>
      <c r="J24" s="15">
        <f>'O-II'!V24</f>
        <v>0</v>
      </c>
      <c r="K24" s="5"/>
      <c r="L24" s="16">
        <f>'O-II'!W24</f>
        <v>0</v>
      </c>
      <c r="M24" s="15">
        <f>'O-III'!V24</f>
        <v>0</v>
      </c>
      <c r="N24" s="5"/>
      <c r="O24" s="16">
        <f>'O-III'!W24</f>
        <v>0</v>
      </c>
      <c r="P24" s="15">
        <f>'O-IV'!V24</f>
        <v>0</v>
      </c>
      <c r="Q24" s="5"/>
      <c r="R24" s="16">
        <f>'O-IV'!W24</f>
        <v>0</v>
      </c>
      <c r="S24" s="15">
        <f>'O-V'!S24</f>
        <v>0</v>
      </c>
      <c r="T24" s="5"/>
      <c r="U24" s="16">
        <f>'O-V'!W24</f>
        <v>0</v>
      </c>
      <c r="V24" s="49">
        <f t="shared" si="0"/>
        <v>0</v>
      </c>
      <c r="W24" s="42">
        <f t="shared" si="1"/>
        <v>0</v>
      </c>
    </row>
    <row r="25" spans="1:23" x14ac:dyDescent="0.2">
      <c r="A25" s="13"/>
      <c r="B25" s="4"/>
      <c r="C25" s="9"/>
      <c r="D25" s="15">
        <f>Base!V25</f>
        <v>0</v>
      </c>
      <c r="E25" s="5"/>
      <c r="F25" s="16">
        <f>Base!W25</f>
        <v>0</v>
      </c>
      <c r="G25" s="15">
        <f>'O-I'!V25</f>
        <v>0</v>
      </c>
      <c r="H25" s="5"/>
      <c r="I25" s="16">
        <f>'O-I'!W25</f>
        <v>0</v>
      </c>
      <c r="J25" s="15">
        <f>'O-II'!V25</f>
        <v>0</v>
      </c>
      <c r="K25" s="5"/>
      <c r="L25" s="16">
        <f>'O-II'!W25</f>
        <v>0</v>
      </c>
      <c r="M25" s="15">
        <f>'O-III'!V25</f>
        <v>0</v>
      </c>
      <c r="N25" s="5"/>
      <c r="O25" s="16">
        <f>'O-III'!W25</f>
        <v>0</v>
      </c>
      <c r="P25" s="15">
        <f>'O-IV'!V25</f>
        <v>0</v>
      </c>
      <c r="Q25" s="5"/>
      <c r="R25" s="16">
        <f>'O-IV'!W25</f>
        <v>0</v>
      </c>
      <c r="S25" s="15">
        <f>'O-V'!S25</f>
        <v>0</v>
      </c>
      <c r="T25" s="5"/>
      <c r="U25" s="16">
        <f>'O-V'!W25</f>
        <v>0</v>
      </c>
      <c r="V25" s="49">
        <f t="shared" si="0"/>
        <v>0</v>
      </c>
      <c r="W25" s="42">
        <f t="shared" si="1"/>
        <v>0</v>
      </c>
    </row>
    <row r="26" spans="1:23" x14ac:dyDescent="0.2">
      <c r="A26" s="13"/>
      <c r="B26" s="4"/>
      <c r="C26" s="9"/>
      <c r="D26" s="15">
        <f>Base!V26</f>
        <v>0</v>
      </c>
      <c r="E26" s="5"/>
      <c r="F26" s="16">
        <f>Base!W26</f>
        <v>0</v>
      </c>
      <c r="G26" s="15">
        <f>'O-I'!V26</f>
        <v>0</v>
      </c>
      <c r="H26" s="5"/>
      <c r="I26" s="16">
        <f>'O-I'!W26</f>
        <v>0</v>
      </c>
      <c r="J26" s="15">
        <f>'O-II'!V26</f>
        <v>0</v>
      </c>
      <c r="K26" s="5"/>
      <c r="L26" s="16">
        <f>'O-II'!W26</f>
        <v>0</v>
      </c>
      <c r="M26" s="15">
        <f>'O-III'!V26</f>
        <v>0</v>
      </c>
      <c r="N26" s="5"/>
      <c r="O26" s="16">
        <f>'O-III'!W26</f>
        <v>0</v>
      </c>
      <c r="P26" s="15">
        <f>'O-IV'!V26</f>
        <v>0</v>
      </c>
      <c r="Q26" s="5"/>
      <c r="R26" s="16">
        <f>'O-IV'!W26</f>
        <v>0</v>
      </c>
      <c r="S26" s="15">
        <f>'O-V'!S26</f>
        <v>0</v>
      </c>
      <c r="T26" s="5"/>
      <c r="U26" s="16">
        <f>'O-V'!W26</f>
        <v>0</v>
      </c>
      <c r="V26" s="49">
        <f t="shared" si="0"/>
        <v>0</v>
      </c>
      <c r="W26" s="42">
        <f t="shared" si="1"/>
        <v>0</v>
      </c>
    </row>
    <row r="27" spans="1:23" x14ac:dyDescent="0.2">
      <c r="A27" s="13"/>
      <c r="B27" s="4"/>
      <c r="C27" s="9"/>
      <c r="D27" s="15">
        <f>Base!V27</f>
        <v>0</v>
      </c>
      <c r="E27" s="5"/>
      <c r="F27" s="16">
        <f>Base!W27</f>
        <v>0</v>
      </c>
      <c r="G27" s="15">
        <f>'O-I'!V27</f>
        <v>0</v>
      </c>
      <c r="H27" s="5"/>
      <c r="I27" s="16">
        <f>'O-I'!W27</f>
        <v>0</v>
      </c>
      <c r="J27" s="15">
        <f>'O-II'!V27</f>
        <v>0</v>
      </c>
      <c r="K27" s="5"/>
      <c r="L27" s="16">
        <f>'O-II'!W27</f>
        <v>0</v>
      </c>
      <c r="M27" s="15">
        <f>'O-III'!V27</f>
        <v>0</v>
      </c>
      <c r="N27" s="5"/>
      <c r="O27" s="16">
        <f>'O-III'!W27</f>
        <v>0</v>
      </c>
      <c r="P27" s="15">
        <f>'O-IV'!V27</f>
        <v>0</v>
      </c>
      <c r="Q27" s="5"/>
      <c r="R27" s="16">
        <f>'O-IV'!W27</f>
        <v>0</v>
      </c>
      <c r="S27" s="15">
        <f>'O-V'!S27</f>
        <v>0</v>
      </c>
      <c r="T27" s="5"/>
      <c r="U27" s="16">
        <f>'O-V'!W27</f>
        <v>0</v>
      </c>
      <c r="V27" s="49">
        <f t="shared" si="0"/>
        <v>0</v>
      </c>
      <c r="W27" s="42">
        <f t="shared" si="1"/>
        <v>0</v>
      </c>
    </row>
    <row r="28" spans="1:23" x14ac:dyDescent="0.2">
      <c r="A28" s="13"/>
      <c r="B28" s="6" t="s">
        <v>34</v>
      </c>
      <c r="C28" s="10"/>
      <c r="D28" s="17">
        <f>SUM(D8:D27)</f>
        <v>0</v>
      </c>
      <c r="E28" s="7"/>
      <c r="F28" s="223">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t="s">
        <v>279</v>
      </c>
      <c r="E30" s="8"/>
      <c r="F30" s="16">
        <f>Base!W30</f>
        <v>0</v>
      </c>
      <c r="G30" s="19">
        <f>I28</f>
        <v>0</v>
      </c>
      <c r="H30" s="8"/>
      <c r="I30" s="16">
        <f>'O-I'!W30</f>
        <v>0</v>
      </c>
      <c r="J30" s="19">
        <f>L28</f>
        <v>0</v>
      </c>
      <c r="K30" s="8"/>
      <c r="L30" s="16">
        <f>'O-II'!W30</f>
        <v>0</v>
      </c>
      <c r="M30" s="19">
        <f>O28</f>
        <v>0</v>
      </c>
      <c r="N30" s="8"/>
      <c r="O30" s="16">
        <f>'O-III'!W30</f>
        <v>0</v>
      </c>
      <c r="P30" s="19">
        <f>R28</f>
        <v>0</v>
      </c>
      <c r="Q30" s="8"/>
      <c r="R30" s="16">
        <f>'O-IV'!W30</f>
        <v>0</v>
      </c>
      <c r="S30" s="19">
        <f>U28</f>
        <v>0</v>
      </c>
      <c r="T30" s="8"/>
      <c r="U30" s="16">
        <f>'O-V'!W30</f>
        <v>0</v>
      </c>
      <c r="V30" s="54" t="e">
        <f>SUM(D30+G30+J30+M30+P30+S30)</f>
        <v>#VALUE!</v>
      </c>
      <c r="W30" s="42">
        <f>F30+I30+L30+O30+R30+U30</f>
        <v>0</v>
      </c>
    </row>
    <row r="31" spans="1:23" x14ac:dyDescent="0.2">
      <c r="A31" s="32"/>
      <c r="B31" s="4" t="s">
        <v>37</v>
      </c>
      <c r="C31" s="9"/>
      <c r="D31" s="19"/>
      <c r="E31" s="8"/>
      <c r="F31" s="16">
        <f>Base!W31</f>
        <v>0</v>
      </c>
      <c r="G31" s="19"/>
      <c r="H31" s="8"/>
      <c r="I31" s="16">
        <f>'O-I'!W31</f>
        <v>0</v>
      </c>
      <c r="J31" s="19"/>
      <c r="K31" s="8"/>
      <c r="L31" s="16">
        <f>'O-II'!W31</f>
        <v>0</v>
      </c>
      <c r="M31" s="19"/>
      <c r="N31" s="8"/>
      <c r="O31" s="16">
        <f>'O-III'!W31</f>
        <v>0</v>
      </c>
      <c r="P31" s="19"/>
      <c r="Q31" s="8"/>
      <c r="R31" s="16">
        <f>'O-IV'!W31</f>
        <v>0</v>
      </c>
      <c r="S31" s="19"/>
      <c r="T31" s="8"/>
      <c r="U31" s="16">
        <f>'O-V'!W31</f>
        <v>0</v>
      </c>
      <c r="V31" s="54"/>
      <c r="W31" s="42">
        <f>F31+I31+L31+O31+R31+U31</f>
        <v>0</v>
      </c>
    </row>
    <row r="32" spans="1:23" x14ac:dyDescent="0.2">
      <c r="A32" s="32"/>
      <c r="B32" s="7" t="s">
        <v>38</v>
      </c>
      <c r="C32" s="10"/>
      <c r="D32" s="20"/>
      <c r="E32" s="7"/>
      <c r="F32" s="223">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Base!W34</f>
        <v>0</v>
      </c>
      <c r="G34" s="19">
        <f>I28+I32</f>
        <v>0</v>
      </c>
      <c r="H34" s="8"/>
      <c r="I34" s="16">
        <f>'O-I'!W34</f>
        <v>0</v>
      </c>
      <c r="J34" s="19">
        <f>L28+L32</f>
        <v>0</v>
      </c>
      <c r="K34" s="8"/>
      <c r="L34" s="16">
        <f>'O-II'!W34</f>
        <v>0</v>
      </c>
      <c r="M34" s="19">
        <f>O28+O32</f>
        <v>0</v>
      </c>
      <c r="N34" s="8"/>
      <c r="O34" s="16">
        <f>'O-III'!W34</f>
        <v>0</v>
      </c>
      <c r="P34" s="19">
        <f>R28+R32</f>
        <v>0</v>
      </c>
      <c r="Q34" s="8"/>
      <c r="R34" s="16">
        <f>'O-IV'!W34</f>
        <v>0</v>
      </c>
      <c r="S34" s="19">
        <f>U28+U32</f>
        <v>0</v>
      </c>
      <c r="T34" s="8"/>
      <c r="U34" s="16">
        <f>'O-V'!W34</f>
        <v>0</v>
      </c>
      <c r="V34" s="54">
        <f>D34+G34+J34+M34+P34+S34</f>
        <v>0</v>
      </c>
      <c r="W34" s="42">
        <f>F34+I34+L34+O34+R34+U34</f>
        <v>0</v>
      </c>
    </row>
    <row r="35" spans="1:23" x14ac:dyDescent="0.2">
      <c r="A35" s="32"/>
      <c r="B35" s="4" t="s">
        <v>41</v>
      </c>
      <c r="C35" s="9"/>
      <c r="D35" s="19"/>
      <c r="E35" s="8"/>
      <c r="F35" s="16">
        <f>Base!W35</f>
        <v>0</v>
      </c>
      <c r="G35" s="19"/>
      <c r="H35" s="8"/>
      <c r="I35" s="16">
        <f>'O-I'!W35</f>
        <v>0</v>
      </c>
      <c r="J35" s="19"/>
      <c r="K35" s="8"/>
      <c r="L35" s="16">
        <f>'O-II'!W35</f>
        <v>0</v>
      </c>
      <c r="M35" s="19"/>
      <c r="N35" s="8"/>
      <c r="O35" s="16">
        <f>'O-III'!W35</f>
        <v>0</v>
      </c>
      <c r="P35" s="19"/>
      <c r="Q35" s="8"/>
      <c r="R35" s="16">
        <f>'O-IV'!W35</f>
        <v>0</v>
      </c>
      <c r="S35" s="19"/>
      <c r="T35" s="8"/>
      <c r="U35" s="16">
        <f>'O-V'!W35</f>
        <v>0</v>
      </c>
      <c r="V35" s="54"/>
      <c r="W35" s="42">
        <f>F35+I35+L35+O35+R35+U35</f>
        <v>0</v>
      </c>
    </row>
    <row r="36" spans="1:23" x14ac:dyDescent="0.2">
      <c r="A36" s="32"/>
      <c r="B36" s="7" t="s">
        <v>42</v>
      </c>
      <c r="C36" s="10"/>
      <c r="D36" s="20"/>
      <c r="E36" s="7"/>
      <c r="F36" s="223">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f>Base!W38</f>
        <v>0</v>
      </c>
      <c r="G38" s="39"/>
      <c r="H38" s="40"/>
      <c r="I38" s="16">
        <f>'O-I'!W38</f>
        <v>0</v>
      </c>
      <c r="J38" s="39"/>
      <c r="K38" s="40"/>
      <c r="L38" s="16">
        <f>'O-II'!W38</f>
        <v>0</v>
      </c>
      <c r="M38" s="39"/>
      <c r="N38" s="40"/>
      <c r="O38" s="16">
        <f>'O-III'!W38</f>
        <v>0</v>
      </c>
      <c r="P38" s="39"/>
      <c r="Q38" s="40"/>
      <c r="R38" s="16">
        <f>'O-IV'!W38</f>
        <v>0</v>
      </c>
      <c r="S38" s="39"/>
      <c r="T38" s="40"/>
      <c r="U38" s="16">
        <f>'O-V'!W38</f>
        <v>0</v>
      </c>
      <c r="V38" s="54"/>
      <c r="W38" s="42">
        <f>F38+I38+L38+O38+R38+U38</f>
        <v>0</v>
      </c>
    </row>
    <row r="39" spans="1:23" x14ac:dyDescent="0.2">
      <c r="A39" s="13"/>
      <c r="B39" s="2" t="s">
        <v>47</v>
      </c>
      <c r="C39" s="183" t="s">
        <v>46</v>
      </c>
      <c r="D39" s="39"/>
      <c r="E39" s="40"/>
      <c r="F39" s="16">
        <f>Base!W39</f>
        <v>0</v>
      </c>
      <c r="G39" s="39"/>
      <c r="H39" s="40"/>
      <c r="I39" s="16">
        <f>'O-I'!W39</f>
        <v>0</v>
      </c>
      <c r="J39" s="39"/>
      <c r="K39" s="40"/>
      <c r="L39" s="16">
        <f>'O-II'!W39</f>
        <v>0</v>
      </c>
      <c r="M39" s="39"/>
      <c r="N39" s="40"/>
      <c r="O39" s="16">
        <f>'O-III'!W39</f>
        <v>0</v>
      </c>
      <c r="P39" s="39"/>
      <c r="Q39" s="40"/>
      <c r="R39" s="16">
        <f>'O-IV'!W39</f>
        <v>0</v>
      </c>
      <c r="S39" s="39"/>
      <c r="T39" s="40"/>
      <c r="U39" s="16">
        <f>'O-V'!W39</f>
        <v>0</v>
      </c>
      <c r="V39" s="54"/>
      <c r="W39" s="42">
        <f>F39+I39+L39+O39+R39+U39</f>
        <v>0</v>
      </c>
    </row>
    <row r="40" spans="1:23" x14ac:dyDescent="0.2">
      <c r="A40" s="13"/>
      <c r="B40" s="2" t="s">
        <v>48</v>
      </c>
      <c r="C40" s="183" t="s">
        <v>46</v>
      </c>
      <c r="D40" s="39"/>
      <c r="E40" s="40"/>
      <c r="F40" s="16">
        <f>Base!W40</f>
        <v>0</v>
      </c>
      <c r="G40" s="39"/>
      <c r="H40" s="40"/>
      <c r="I40" s="16">
        <f>'O-I'!W40</f>
        <v>0</v>
      </c>
      <c r="J40" s="39"/>
      <c r="K40" s="40"/>
      <c r="L40" s="16">
        <f>'O-II'!W40</f>
        <v>0</v>
      </c>
      <c r="M40" s="39"/>
      <c r="N40" s="40"/>
      <c r="O40" s="16">
        <f>'O-III'!W40</f>
        <v>0</v>
      </c>
      <c r="P40" s="39"/>
      <c r="Q40" s="40"/>
      <c r="R40" s="16">
        <f>'O-IV'!W40</f>
        <v>0</v>
      </c>
      <c r="S40" s="39"/>
      <c r="T40" s="40"/>
      <c r="U40" s="16">
        <f>'O-V'!W40</f>
        <v>0</v>
      </c>
      <c r="V40" s="54"/>
      <c r="W40" s="42">
        <f>F40+I40+L40+O40+R40+U40</f>
        <v>0</v>
      </c>
    </row>
    <row r="41" spans="1:23" ht="24" x14ac:dyDescent="0.2">
      <c r="A41" s="13"/>
      <c r="B41" s="4" t="s">
        <v>49</v>
      </c>
      <c r="C41" s="183" t="s">
        <v>46</v>
      </c>
      <c r="D41" s="39"/>
      <c r="E41" s="40"/>
      <c r="F41" s="16">
        <f>Base!W41</f>
        <v>0</v>
      </c>
      <c r="G41" s="39"/>
      <c r="H41" s="40"/>
      <c r="I41" s="16">
        <f>'O-I'!W41</f>
        <v>0</v>
      </c>
      <c r="J41" s="39"/>
      <c r="K41" s="40"/>
      <c r="L41" s="16">
        <f>'O-II'!W41</f>
        <v>0</v>
      </c>
      <c r="M41" s="39"/>
      <c r="N41" s="40"/>
      <c r="O41" s="16">
        <f>'O-III'!W41</f>
        <v>0</v>
      </c>
      <c r="P41" s="39"/>
      <c r="Q41" s="40"/>
      <c r="R41" s="16">
        <f>'O-IV'!W41</f>
        <v>0</v>
      </c>
      <c r="S41" s="39"/>
      <c r="T41" s="40"/>
      <c r="U41" s="16">
        <f>'O-V'!W41</f>
        <v>0</v>
      </c>
      <c r="V41" s="54"/>
      <c r="W41" s="42">
        <f>F41+I41+L41+O41+R41+U41</f>
        <v>0</v>
      </c>
    </row>
    <row r="42" spans="1:23" x14ac:dyDescent="0.2">
      <c r="A42" s="13"/>
      <c r="B42" s="7" t="s">
        <v>50</v>
      </c>
      <c r="C42" s="187"/>
      <c r="D42" s="20"/>
      <c r="E42" s="7"/>
      <c r="F42" s="223">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Base!W44</f>
        <v>0</v>
      </c>
      <c r="G44" s="15"/>
      <c r="H44" s="5"/>
      <c r="I44" s="16">
        <f>'O-I'!W44</f>
        <v>0</v>
      </c>
      <c r="J44" s="15"/>
      <c r="K44" s="5"/>
      <c r="L44" s="16">
        <f>'O-II'!W44</f>
        <v>0</v>
      </c>
      <c r="M44" s="15"/>
      <c r="N44" s="5"/>
      <c r="O44" s="16">
        <f>'O-III'!W44</f>
        <v>0</v>
      </c>
      <c r="P44" s="15"/>
      <c r="Q44" s="5"/>
      <c r="R44" s="16">
        <f>'O-IV'!W44</f>
        <v>0</v>
      </c>
      <c r="S44" s="15"/>
      <c r="T44" s="5"/>
      <c r="U44" s="16">
        <f>'O-V'!W44</f>
        <v>0</v>
      </c>
      <c r="V44" s="54"/>
      <c r="W44" s="42">
        <f>F44+I44+L44+O44+R44+U44</f>
        <v>0</v>
      </c>
    </row>
    <row r="45" spans="1:23" x14ac:dyDescent="0.2">
      <c r="A45" s="13"/>
      <c r="B45" s="2" t="s">
        <v>54</v>
      </c>
      <c r="C45" s="185" t="s">
        <v>53</v>
      </c>
      <c r="D45" s="15"/>
      <c r="E45" s="5"/>
      <c r="F45" s="16">
        <f>Base!W45</f>
        <v>0</v>
      </c>
      <c r="G45" s="15"/>
      <c r="H45" s="5"/>
      <c r="I45" s="16">
        <f>'O-I'!W45</f>
        <v>0</v>
      </c>
      <c r="J45" s="15"/>
      <c r="K45" s="5"/>
      <c r="L45" s="16">
        <f>'O-II'!W45</f>
        <v>0</v>
      </c>
      <c r="M45" s="15"/>
      <c r="N45" s="5"/>
      <c r="O45" s="16">
        <f>'O-III'!W45</f>
        <v>0</v>
      </c>
      <c r="P45" s="15"/>
      <c r="Q45" s="5"/>
      <c r="R45" s="16">
        <f>'O-IV'!W45</f>
        <v>0</v>
      </c>
      <c r="S45" s="15"/>
      <c r="T45" s="5"/>
      <c r="U45" s="16">
        <f>'O-V'!W45</f>
        <v>0</v>
      </c>
      <c r="V45" s="54"/>
      <c r="W45" s="42">
        <f>F45+I45+L45+O45+R45+U45</f>
        <v>0</v>
      </c>
    </row>
    <row r="46" spans="1:23" x14ac:dyDescent="0.2">
      <c r="A46" s="13"/>
      <c r="B46" s="2" t="s">
        <v>55</v>
      </c>
      <c r="C46" s="185" t="s">
        <v>53</v>
      </c>
      <c r="D46" s="15"/>
      <c r="E46" s="5"/>
      <c r="F46" s="16">
        <f>Base!W46</f>
        <v>0</v>
      </c>
      <c r="G46" s="15"/>
      <c r="H46" s="5"/>
      <c r="I46" s="16">
        <f>'O-I'!W46</f>
        <v>0</v>
      </c>
      <c r="J46" s="15"/>
      <c r="K46" s="5"/>
      <c r="L46" s="16">
        <f>'O-II'!W46</f>
        <v>0</v>
      </c>
      <c r="M46" s="15"/>
      <c r="N46" s="5"/>
      <c r="O46" s="16">
        <f>'O-III'!W46</f>
        <v>0</v>
      </c>
      <c r="P46" s="15"/>
      <c r="Q46" s="5"/>
      <c r="R46" s="16">
        <f>'O-IV'!W46</f>
        <v>0</v>
      </c>
      <c r="S46" s="15"/>
      <c r="T46" s="5"/>
      <c r="U46" s="16">
        <f>'O-V'!W46</f>
        <v>0</v>
      </c>
      <c r="V46" s="54"/>
      <c r="W46" s="42">
        <f>F46+I46+L46+O46+R46+U46</f>
        <v>0</v>
      </c>
    </row>
    <row r="47" spans="1:23" x14ac:dyDescent="0.2">
      <c r="A47" s="13"/>
      <c r="B47" s="4" t="s">
        <v>56</v>
      </c>
      <c r="C47" s="185" t="s">
        <v>53</v>
      </c>
      <c r="D47" s="15"/>
      <c r="E47" s="5"/>
      <c r="F47" s="16">
        <f>Base!W47</f>
        <v>0</v>
      </c>
      <c r="G47" s="15"/>
      <c r="H47" s="5"/>
      <c r="I47" s="16">
        <f>'O-I'!W47</f>
        <v>0</v>
      </c>
      <c r="J47" s="15"/>
      <c r="K47" s="5"/>
      <c r="L47" s="16">
        <f>'O-II'!W47</f>
        <v>0</v>
      </c>
      <c r="M47" s="15"/>
      <c r="N47" s="5"/>
      <c r="O47" s="16">
        <f>'O-III'!W47</f>
        <v>0</v>
      </c>
      <c r="P47" s="15"/>
      <c r="Q47" s="5"/>
      <c r="R47" s="16">
        <f>'O-IV'!W47</f>
        <v>0</v>
      </c>
      <c r="S47" s="15"/>
      <c r="T47" s="5"/>
      <c r="U47" s="16">
        <f>'O-V'!W47</f>
        <v>0</v>
      </c>
      <c r="V47" s="54"/>
      <c r="W47" s="42">
        <f>F47+I47+L47+O47+R47+U47</f>
        <v>0</v>
      </c>
    </row>
    <row r="48" spans="1:23" x14ac:dyDescent="0.2">
      <c r="A48" s="13"/>
      <c r="B48" s="7" t="s">
        <v>57</v>
      </c>
      <c r="C48" s="188"/>
      <c r="D48" s="20"/>
      <c r="E48" s="7"/>
      <c r="F48" s="223">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f>Base!W50</f>
        <v>0</v>
      </c>
      <c r="G50" s="13"/>
      <c r="H50" s="2"/>
      <c r="I50" s="16">
        <f>'O-I'!W50</f>
        <v>0</v>
      </c>
      <c r="J50" s="13"/>
      <c r="K50" s="2"/>
      <c r="L50" s="16">
        <f>'O-II'!W50</f>
        <v>0</v>
      </c>
      <c r="M50" s="13"/>
      <c r="N50" s="2"/>
      <c r="O50" s="16">
        <f>'O-III'!W50</f>
        <v>0</v>
      </c>
      <c r="P50" s="13"/>
      <c r="Q50" s="2"/>
      <c r="R50" s="16">
        <f>'O-IV'!W50</f>
        <v>0</v>
      </c>
      <c r="S50" s="13"/>
      <c r="T50" s="2"/>
      <c r="U50" s="16">
        <f>'O-V'!W50</f>
        <v>0</v>
      </c>
      <c r="V50" s="54"/>
      <c r="W50" s="42">
        <f>F50+I50+L50+O50+R50+U50</f>
        <v>0</v>
      </c>
    </row>
    <row r="51" spans="1:23" s="231" customFormat="1" x14ac:dyDescent="0.2">
      <c r="A51" s="225"/>
      <c r="B51" s="224" t="s">
        <v>61</v>
      </c>
      <c r="C51" s="226" t="s">
        <v>62</v>
      </c>
      <c r="D51" s="225"/>
      <c r="E51" s="224"/>
      <c r="F51" s="227">
        <v>0</v>
      </c>
      <c r="G51" s="225"/>
      <c r="H51" s="224"/>
      <c r="I51" s="227">
        <f>'O-I'!W51</f>
        <v>0</v>
      </c>
      <c r="J51" s="225"/>
      <c r="K51" s="224"/>
      <c r="L51" s="227">
        <f>'O-II'!W51</f>
        <v>0</v>
      </c>
      <c r="M51" s="225"/>
      <c r="N51" s="224"/>
      <c r="O51" s="227">
        <f>'O-III'!W51</f>
        <v>0</v>
      </c>
      <c r="P51" s="225"/>
      <c r="Q51" s="224"/>
      <c r="R51" s="227">
        <f>'O-IV'!W51</f>
        <v>0</v>
      </c>
      <c r="S51" s="225"/>
      <c r="T51" s="224"/>
      <c r="U51" s="227">
        <f>'O-V'!W51</f>
        <v>0</v>
      </c>
      <c r="V51" s="228"/>
      <c r="W51" s="229">
        <f>F51+I51+L51+O51+R51+U51</f>
        <v>0</v>
      </c>
    </row>
    <row r="52" spans="1:23" x14ac:dyDescent="0.2">
      <c r="A52" s="13"/>
      <c r="B52" s="2" t="s">
        <v>63</v>
      </c>
      <c r="C52" s="185" t="s">
        <v>64</v>
      </c>
      <c r="D52" s="13"/>
      <c r="E52" s="2"/>
      <c r="F52" s="16">
        <v>0</v>
      </c>
      <c r="G52" s="13"/>
      <c r="H52" s="2"/>
      <c r="I52" s="16">
        <f>'O-I'!W52</f>
        <v>0</v>
      </c>
      <c r="J52" s="13"/>
      <c r="K52" s="2"/>
      <c r="L52" s="16">
        <f>'O-II'!W52</f>
        <v>0</v>
      </c>
      <c r="M52" s="13"/>
      <c r="N52" s="2"/>
      <c r="O52" s="16">
        <f>'O-III'!W52</f>
        <v>0</v>
      </c>
      <c r="P52" s="13"/>
      <c r="Q52" s="2"/>
      <c r="R52" s="16">
        <f>'O-IV'!W52</f>
        <v>0</v>
      </c>
      <c r="S52" s="13"/>
      <c r="T52" s="2"/>
      <c r="U52" s="16">
        <f>'O-V'!W52</f>
        <v>0</v>
      </c>
      <c r="V52" s="54"/>
      <c r="W52" s="42">
        <f>F52+I52+L52+O52+R52+U52</f>
        <v>0</v>
      </c>
    </row>
    <row r="53" spans="1:23" x14ac:dyDescent="0.2">
      <c r="A53" s="13"/>
      <c r="B53" s="4" t="s">
        <v>65</v>
      </c>
      <c r="C53" s="185" t="s">
        <v>66</v>
      </c>
      <c r="D53" s="13"/>
      <c r="E53" s="2"/>
      <c r="F53" s="16">
        <f>Base!W53</f>
        <v>0</v>
      </c>
      <c r="G53" s="13"/>
      <c r="H53" s="2"/>
      <c r="I53" s="16">
        <f>'O-I'!W53</f>
        <v>0</v>
      </c>
      <c r="J53" s="13"/>
      <c r="K53" s="2"/>
      <c r="L53" s="16">
        <f>'O-II'!W53</f>
        <v>0</v>
      </c>
      <c r="M53" s="13"/>
      <c r="N53" s="2"/>
      <c r="O53" s="16">
        <f>'O-III'!W53</f>
        <v>0</v>
      </c>
      <c r="P53" s="13"/>
      <c r="Q53" s="2"/>
      <c r="R53" s="16">
        <f>'O-IV'!W53</f>
        <v>0</v>
      </c>
      <c r="S53" s="13"/>
      <c r="T53" s="2"/>
      <c r="U53" s="16">
        <f>'O-V'!W53</f>
        <v>0</v>
      </c>
      <c r="V53" s="54"/>
      <c r="W53" s="42">
        <f>F53+I53+L53+O53+R53+U53</f>
        <v>0</v>
      </c>
    </row>
    <row r="54" spans="1:23" x14ac:dyDescent="0.2">
      <c r="A54" s="13"/>
      <c r="B54" s="7" t="s">
        <v>67</v>
      </c>
      <c r="C54" s="10"/>
      <c r="D54" s="20"/>
      <c r="E54" s="7"/>
      <c r="F54" s="223">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v>0</v>
      </c>
      <c r="F56" s="16">
        <f>Base!W56</f>
        <v>0</v>
      </c>
      <c r="G56" s="19">
        <v>0</v>
      </c>
      <c r="H56" s="8">
        <v>0</v>
      </c>
      <c r="I56" s="16">
        <f>'O-I'!W56</f>
        <v>0</v>
      </c>
      <c r="J56" s="19">
        <v>0</v>
      </c>
      <c r="K56" s="8">
        <v>0</v>
      </c>
      <c r="L56" s="16">
        <f>'O-II'!W56</f>
        <v>0</v>
      </c>
      <c r="M56" s="19">
        <v>0</v>
      </c>
      <c r="N56" s="8">
        <v>0</v>
      </c>
      <c r="O56" s="16">
        <f>'O-III'!W56</f>
        <v>0</v>
      </c>
      <c r="P56" s="19">
        <v>0</v>
      </c>
      <c r="Q56" s="8">
        <v>0</v>
      </c>
      <c r="R56" s="16">
        <f>'O-IV'!W56</f>
        <v>0</v>
      </c>
      <c r="S56" s="19">
        <v>0</v>
      </c>
      <c r="T56" s="8">
        <v>0</v>
      </c>
      <c r="U56" s="16">
        <f>'O-V'!W56</f>
        <v>0</v>
      </c>
      <c r="V56" s="54">
        <f>D56+G56+J56+M56+P56+S56</f>
        <v>0</v>
      </c>
      <c r="W56" s="42">
        <f>F56+I56+L56+O56+R56+U56</f>
        <v>0</v>
      </c>
    </row>
    <row r="57" spans="1:23" x14ac:dyDescent="0.2">
      <c r="A57" s="13"/>
      <c r="B57" s="4" t="s">
        <v>70</v>
      </c>
      <c r="C57" s="9"/>
      <c r="D57" s="19"/>
      <c r="E57" s="8"/>
      <c r="F57" s="16">
        <f>Base!W57</f>
        <v>0</v>
      </c>
      <c r="G57" s="19"/>
      <c r="H57" s="8"/>
      <c r="I57" s="16">
        <f>'O-I'!W57</f>
        <v>0</v>
      </c>
      <c r="J57" s="19"/>
      <c r="K57" s="8"/>
      <c r="L57" s="16">
        <f>'O-II'!W57</f>
        <v>0</v>
      </c>
      <c r="M57" s="19"/>
      <c r="N57" s="8"/>
      <c r="O57" s="16">
        <f>'O-III'!W57</f>
        <v>0</v>
      </c>
      <c r="P57" s="19"/>
      <c r="Q57" s="8"/>
      <c r="R57" s="16">
        <f>'O-IV'!W57</f>
        <v>0</v>
      </c>
      <c r="S57" s="19"/>
      <c r="T57" s="8"/>
      <c r="U57" s="16">
        <f>'O-V'!W57</f>
        <v>0</v>
      </c>
      <c r="V57" s="54"/>
      <c r="W57" s="42">
        <f>F57+I57+L57+O57+R57+U57</f>
        <v>0</v>
      </c>
    </row>
    <row r="58" spans="1:23" x14ac:dyDescent="0.2">
      <c r="A58" s="13"/>
      <c r="B58" s="7" t="s">
        <v>71</v>
      </c>
      <c r="C58" s="10"/>
      <c r="D58" s="20"/>
      <c r="E58" s="7"/>
      <c r="F58" s="223">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v>0</v>
      </c>
      <c r="F61" s="16">
        <f>Base!W61</f>
        <v>0</v>
      </c>
      <c r="G61" s="19">
        <f>I28+I32+I36+I42+I48+I54+I58</f>
        <v>0</v>
      </c>
      <c r="H61" s="8">
        <v>0</v>
      </c>
      <c r="I61" s="16">
        <f>'O-I'!W61</f>
        <v>0</v>
      </c>
      <c r="J61" s="19">
        <f>L28+L32+L36+L42+L48+L54+L58</f>
        <v>0</v>
      </c>
      <c r="K61" s="8">
        <v>0</v>
      </c>
      <c r="L61" s="16">
        <f>'O-II'!W61</f>
        <v>0</v>
      </c>
      <c r="M61" s="19">
        <f>O28+O32+O36+O42+O48+O54+O58</f>
        <v>0</v>
      </c>
      <c r="N61" s="8">
        <v>0</v>
      </c>
      <c r="O61" s="16">
        <f>'O-III'!W61</f>
        <v>0</v>
      </c>
      <c r="P61" s="19">
        <f>R28+R32+R36+R42+R48+R54+R58</f>
        <v>0</v>
      </c>
      <c r="Q61" s="8">
        <v>0</v>
      </c>
      <c r="R61" s="16">
        <f>'O-IV'!W61</f>
        <v>0</v>
      </c>
      <c r="S61" s="19">
        <f>U28+U32+U36+U42+U48+U54+U58</f>
        <v>0</v>
      </c>
      <c r="T61" s="8">
        <v>0</v>
      </c>
      <c r="U61" s="16">
        <f>'O-V'!W61</f>
        <v>0</v>
      </c>
      <c r="V61" s="54">
        <f>D61+G61+J61+M61+P61+S61</f>
        <v>0</v>
      </c>
      <c r="W61" s="42">
        <f>F61+I61+L61+O61+R61+U61</f>
        <v>0</v>
      </c>
    </row>
    <row r="62" spans="1:23" x14ac:dyDescent="0.2">
      <c r="A62" s="13"/>
      <c r="B62" s="4" t="s">
        <v>75</v>
      </c>
      <c r="C62" s="9"/>
      <c r="D62" s="19"/>
      <c r="E62" s="8"/>
      <c r="F62" s="16">
        <f>Base!W62</f>
        <v>0</v>
      </c>
      <c r="G62" s="19"/>
      <c r="H62" s="8"/>
      <c r="I62" s="16">
        <f>'O-I'!W62</f>
        <v>0</v>
      </c>
      <c r="J62" s="19"/>
      <c r="K62" s="8"/>
      <c r="L62" s="16">
        <f>'O-II'!W62</f>
        <v>0</v>
      </c>
      <c r="M62" s="19"/>
      <c r="N62" s="8"/>
      <c r="O62" s="16">
        <f>'O-III'!W62</f>
        <v>0</v>
      </c>
      <c r="P62" s="19"/>
      <c r="Q62" s="8"/>
      <c r="R62" s="16">
        <f>'O-IV'!W62</f>
        <v>0</v>
      </c>
      <c r="S62" s="19"/>
      <c r="T62" s="8"/>
      <c r="U62" s="16">
        <f>'O-V'!W62</f>
        <v>0</v>
      </c>
      <c r="V62" s="54"/>
      <c r="W62" s="42">
        <f>F62+I62+L62+O62+R62+U62</f>
        <v>0</v>
      </c>
    </row>
    <row r="63" spans="1:23" x14ac:dyDescent="0.2">
      <c r="A63" s="13"/>
      <c r="B63" s="7" t="s">
        <v>76</v>
      </c>
      <c r="C63" s="10"/>
      <c r="D63" s="20"/>
      <c r="E63" s="7"/>
      <c r="F63" s="223">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s="48" customFormat="1" x14ac:dyDescent="0.2">
      <c r="A64" s="32" t="s">
        <v>72</v>
      </c>
      <c r="B64" s="74"/>
      <c r="C64" s="157"/>
      <c r="D64" s="32"/>
      <c r="E64" s="74"/>
      <c r="F64" s="223">
        <f>F28+F32+F36+F42+F48+F54+F58+F63</f>
        <v>0</v>
      </c>
      <c r="G64" s="32"/>
      <c r="H64" s="74"/>
      <c r="I64" s="75">
        <f>I28+I32+I36+I42+I48+I54+I58+I63</f>
        <v>0</v>
      </c>
      <c r="J64" s="32"/>
      <c r="K64" s="74"/>
      <c r="L64" s="75">
        <f>L28+L32+L36+L42+L48+L54+L58+L63</f>
        <v>0</v>
      </c>
      <c r="M64" s="32"/>
      <c r="N64" s="74"/>
      <c r="O64" s="75">
        <f>O28+O32+O36+O42+O48+O54+O58+O63</f>
        <v>0</v>
      </c>
      <c r="P64" s="32"/>
      <c r="Q64" s="74"/>
      <c r="R64" s="75">
        <f>R28+R32+R36+R42+R48+R54+R58+R63</f>
        <v>0</v>
      </c>
      <c r="S64" s="32"/>
      <c r="T64" s="74"/>
      <c r="U64" s="75">
        <f>U28+U32+U36+U42+U48+U54+U58+U63</f>
        <v>0</v>
      </c>
      <c r="V64" s="77"/>
      <c r="W64" s="78">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v>0</v>
      </c>
      <c r="F66" s="16">
        <f>Base!W66</f>
        <v>0</v>
      </c>
      <c r="G66" s="19">
        <f>0</f>
        <v>0</v>
      </c>
      <c r="H66" s="8">
        <v>0</v>
      </c>
      <c r="I66" s="16">
        <f>'O-I'!W66</f>
        <v>0</v>
      </c>
      <c r="J66" s="19">
        <f>0</f>
        <v>0</v>
      </c>
      <c r="K66" s="8">
        <v>0</v>
      </c>
      <c r="L66" s="16">
        <f>'O-II'!W66</f>
        <v>0</v>
      </c>
      <c r="M66" s="19">
        <f>0</f>
        <v>0</v>
      </c>
      <c r="N66" s="8">
        <v>0</v>
      </c>
      <c r="O66" s="16">
        <f>'O-III'!W66</f>
        <v>0</v>
      </c>
      <c r="P66" s="19">
        <f>0</f>
        <v>0</v>
      </c>
      <c r="Q66" s="8">
        <v>0</v>
      </c>
      <c r="R66" s="16">
        <f>'O-IV'!W66</f>
        <v>0</v>
      </c>
      <c r="S66" s="19">
        <f>0</f>
        <v>0</v>
      </c>
      <c r="T66" s="8">
        <v>0</v>
      </c>
      <c r="U66" s="16">
        <f>'O-V'!W66</f>
        <v>0</v>
      </c>
      <c r="V66" s="54">
        <f>D66+G66+J66+M66+P66+S66</f>
        <v>0</v>
      </c>
      <c r="W66" s="42">
        <f t="shared" ref="W66:W71" si="2">F66+I66+L66+O66+R66+U66</f>
        <v>0</v>
      </c>
    </row>
    <row r="67" spans="1:23" x14ac:dyDescent="0.2">
      <c r="A67" s="13"/>
      <c r="B67" s="4" t="s">
        <v>79</v>
      </c>
      <c r="C67" s="9"/>
      <c r="D67" s="19"/>
      <c r="E67" s="8"/>
      <c r="F67" s="16">
        <f>Base!W67</f>
        <v>0</v>
      </c>
      <c r="G67" s="19"/>
      <c r="H67" s="8"/>
      <c r="I67" s="16">
        <f>'O-I'!W67</f>
        <v>0</v>
      </c>
      <c r="J67" s="19"/>
      <c r="K67" s="8"/>
      <c r="L67" s="16">
        <f>'O-II'!W67</f>
        <v>0</v>
      </c>
      <c r="M67" s="19"/>
      <c r="N67" s="8"/>
      <c r="O67" s="16">
        <f>'O-III'!W67</f>
        <v>0</v>
      </c>
      <c r="P67" s="19"/>
      <c r="Q67" s="8"/>
      <c r="R67" s="16">
        <f>'O-IV'!W67</f>
        <v>0</v>
      </c>
      <c r="S67" s="19"/>
      <c r="T67" s="8"/>
      <c r="U67" s="16">
        <f>'O-V'!W67</f>
        <v>0</v>
      </c>
      <c r="V67" s="54"/>
      <c r="W67" s="42">
        <f t="shared" si="2"/>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72">
        <f>SUM(U66:U67)</f>
        <v>0</v>
      </c>
      <c r="V68" s="55"/>
      <c r="W68" s="43">
        <f t="shared" si="2"/>
        <v>0</v>
      </c>
    </row>
    <row r="69" spans="1:23" x14ac:dyDescent="0.2">
      <c r="A69" s="33" t="s">
        <v>81</v>
      </c>
      <c r="B69" s="25"/>
      <c r="C69" s="26"/>
      <c r="D69" s="27"/>
      <c r="E69" s="25"/>
      <c r="F69" s="28">
        <f>Base!W69</f>
        <v>0</v>
      </c>
      <c r="G69" s="27"/>
      <c r="H69" s="25"/>
      <c r="I69" s="28">
        <f>'O-I'!W69</f>
        <v>0</v>
      </c>
      <c r="J69" s="27"/>
      <c r="K69" s="25"/>
      <c r="L69" s="28">
        <f>'O-II'!W69</f>
        <v>0</v>
      </c>
      <c r="M69" s="27"/>
      <c r="N69" s="25"/>
      <c r="O69" s="28">
        <f>'O-III'!W69</f>
        <v>0</v>
      </c>
      <c r="P69" s="27"/>
      <c r="Q69" s="25"/>
      <c r="R69" s="28">
        <f>'O-IV'!W69</f>
        <v>0</v>
      </c>
      <c r="S69" s="27"/>
      <c r="T69" s="25"/>
      <c r="U69" s="28">
        <f>'O-V'!W69</f>
        <v>0</v>
      </c>
      <c r="V69" s="56"/>
      <c r="W69" s="163">
        <f t="shared" si="2"/>
        <v>0</v>
      </c>
    </row>
    <row r="70" spans="1:23" ht="13.5" thickBot="1" x14ac:dyDescent="0.25">
      <c r="A70" s="58" t="s">
        <v>82</v>
      </c>
      <c r="B70" s="34"/>
      <c r="C70" s="212" t="s">
        <v>83</v>
      </c>
      <c r="D70" s="222">
        <f>F64-F51</f>
        <v>0</v>
      </c>
      <c r="E70" s="67">
        <v>0</v>
      </c>
      <c r="F70" s="16">
        <f>Base!W70</f>
        <v>0</v>
      </c>
      <c r="G70" s="222">
        <f>I64-I51</f>
        <v>0</v>
      </c>
      <c r="H70" s="67">
        <v>0</v>
      </c>
      <c r="I70" s="16">
        <f>'O-I'!W70</f>
        <v>0</v>
      </c>
      <c r="J70" s="222">
        <f>L64-L51</f>
        <v>0</v>
      </c>
      <c r="K70" s="67">
        <v>0</v>
      </c>
      <c r="L70" s="16">
        <f>'O-II'!W70</f>
        <v>0</v>
      </c>
      <c r="M70" s="222">
        <f>O64-O51</f>
        <v>0</v>
      </c>
      <c r="N70" s="67">
        <v>0</v>
      </c>
      <c r="O70" s="16">
        <f>'O-III'!W70</f>
        <v>0</v>
      </c>
      <c r="P70" s="222">
        <f>R64-R51</f>
        <v>0</v>
      </c>
      <c r="Q70" s="67">
        <v>0</v>
      </c>
      <c r="R70" s="16">
        <f>'O-IV'!W70</f>
        <v>0</v>
      </c>
      <c r="S70" s="222">
        <f>U64-U51</f>
        <v>0</v>
      </c>
      <c r="T70" s="67">
        <v>0</v>
      </c>
      <c r="U70" s="16">
        <f>'O-V'!W70</f>
        <v>0</v>
      </c>
      <c r="V70" s="59">
        <f>D70+G70+J70+M70+P70+S70</f>
        <v>0</v>
      </c>
      <c r="W70" s="78">
        <f t="shared" si="2"/>
        <v>0</v>
      </c>
    </row>
    <row r="71" spans="1:23" ht="13.5" thickBot="1" x14ac:dyDescent="0.25">
      <c r="A71" s="61" t="s">
        <v>84</v>
      </c>
      <c r="B71" s="62"/>
      <c r="C71" s="63"/>
      <c r="D71" s="61"/>
      <c r="E71" s="63"/>
      <c r="F71" s="18">
        <f>SUM(F69:F70)</f>
        <v>0</v>
      </c>
      <c r="G71" s="161"/>
      <c r="H71" s="63"/>
      <c r="I71" s="18">
        <f>SUM(I69:I70)</f>
        <v>0</v>
      </c>
      <c r="J71" s="61"/>
      <c r="K71" s="63"/>
      <c r="L71" s="18">
        <f>SUM(L69:L70)</f>
        <v>0</v>
      </c>
      <c r="M71" s="61"/>
      <c r="N71" s="63"/>
      <c r="O71" s="18">
        <f>SUM(O69:O70)</f>
        <v>0</v>
      </c>
      <c r="P71" s="61"/>
      <c r="Q71" s="63"/>
      <c r="R71" s="18">
        <f>SUM(R69:R70)</f>
        <v>0</v>
      </c>
      <c r="S71" s="61"/>
      <c r="T71" s="63"/>
      <c r="U71" s="18">
        <f>SUM(U69:U70)</f>
        <v>0</v>
      </c>
      <c r="V71" s="65"/>
      <c r="W71" s="66">
        <f t="shared" si="2"/>
        <v>0</v>
      </c>
    </row>
    <row r="72" spans="1:23" x14ac:dyDescent="0.2">
      <c r="F72" s="178"/>
    </row>
    <row r="73" spans="1:23" ht="99" customHeight="1" x14ac:dyDescent="0.2">
      <c r="A73" s="199" t="s">
        <v>85</v>
      </c>
      <c r="B73" s="337" t="s">
        <v>86</v>
      </c>
      <c r="C73" s="338"/>
      <c r="D73" s="338"/>
      <c r="E73" s="338"/>
      <c r="F73" s="338"/>
      <c r="G73" s="338"/>
      <c r="H73" s="338"/>
      <c r="I73" s="338"/>
      <c r="J73" s="338"/>
      <c r="K73" s="338"/>
      <c r="L73" s="338"/>
      <c r="M73" s="338"/>
      <c r="N73" s="338"/>
      <c r="O73" s="338"/>
      <c r="P73" s="338"/>
      <c r="Q73" s="338"/>
      <c r="R73" s="338"/>
      <c r="S73" s="338"/>
      <c r="T73" s="338"/>
      <c r="U73" s="338"/>
      <c r="V73" s="338"/>
      <c r="W73" s="338"/>
    </row>
    <row r="74" spans="1:23" x14ac:dyDescent="0.2">
      <c r="A74" s="257" t="s">
        <v>87</v>
      </c>
      <c r="B74" s="257" t="s">
        <v>88</v>
      </c>
      <c r="C74" s="233"/>
      <c r="D74" s="233"/>
      <c r="E74" s="233"/>
      <c r="F74" s="233"/>
      <c r="G74" s="233"/>
      <c r="H74" s="233"/>
      <c r="I74" s="233"/>
      <c r="J74" s="233"/>
      <c r="K74" s="233"/>
      <c r="L74" s="233"/>
      <c r="M74" s="233"/>
      <c r="N74" s="233"/>
      <c r="O74" s="233"/>
      <c r="P74" s="233"/>
      <c r="Q74" s="233"/>
      <c r="R74" s="233"/>
      <c r="S74" s="233"/>
      <c r="T74" s="233"/>
    </row>
    <row r="75" spans="1:23" x14ac:dyDescent="0.2">
      <c r="A75" s="257" t="s">
        <v>89</v>
      </c>
      <c r="B75" s="257" t="s">
        <v>90</v>
      </c>
      <c r="C75" s="233"/>
      <c r="D75" s="233"/>
      <c r="E75" s="233"/>
      <c r="F75" s="233"/>
      <c r="G75" s="233"/>
      <c r="H75" s="233"/>
      <c r="I75" s="233"/>
      <c r="J75" s="233"/>
      <c r="K75" s="233"/>
      <c r="L75" s="233"/>
      <c r="M75" s="233"/>
      <c r="N75" s="233"/>
      <c r="O75" s="233"/>
      <c r="P75" s="233"/>
      <c r="Q75" s="233"/>
      <c r="R75" s="233"/>
      <c r="S75" s="233"/>
      <c r="T75" s="233"/>
    </row>
    <row r="76" spans="1:23" x14ac:dyDescent="0.2">
      <c r="A76" s="257" t="s">
        <v>91</v>
      </c>
      <c r="B76" s="335" t="s">
        <v>92</v>
      </c>
      <c r="C76" s="336"/>
      <c r="D76" s="336"/>
      <c r="E76" s="336"/>
      <c r="F76" s="336"/>
      <c r="G76" s="336"/>
      <c r="H76" s="336"/>
      <c r="I76" s="336"/>
      <c r="J76" s="336"/>
      <c r="K76" s="336"/>
      <c r="L76" s="336"/>
      <c r="M76" s="336"/>
      <c r="N76" s="336"/>
      <c r="O76" s="336"/>
      <c r="P76" s="336"/>
      <c r="Q76" s="336"/>
      <c r="R76" s="336"/>
      <c r="S76" s="336"/>
      <c r="T76" s="336"/>
    </row>
    <row r="77" spans="1:23" x14ac:dyDescent="0.2">
      <c r="A77" s="257" t="s">
        <v>93</v>
      </c>
      <c r="B77" s="256" t="s">
        <v>94</v>
      </c>
      <c r="C77" s="238"/>
      <c r="D77" s="238"/>
      <c r="E77" s="238"/>
      <c r="F77" s="238"/>
      <c r="G77" s="238"/>
      <c r="H77" s="238"/>
      <c r="I77" s="238"/>
      <c r="J77" s="238"/>
      <c r="K77" s="238"/>
      <c r="L77" s="238"/>
      <c r="M77" s="238"/>
      <c r="N77" s="238"/>
      <c r="O77" s="233"/>
      <c r="P77" s="233"/>
      <c r="Q77" s="233"/>
      <c r="R77" s="233"/>
      <c r="S77" s="233"/>
      <c r="T77" s="233"/>
    </row>
    <row r="80" spans="1:23" ht="15.75" x14ac:dyDescent="0.2">
      <c r="B80" s="332"/>
      <c r="C80" s="332"/>
      <c r="D80" s="332"/>
      <c r="E80" s="332"/>
    </row>
    <row r="81" spans="2:5" ht="15.75" x14ac:dyDescent="0.2">
      <c r="B81" s="332"/>
      <c r="C81" s="332"/>
      <c r="D81" s="332"/>
      <c r="E81" s="332"/>
    </row>
    <row r="82" spans="2:5" ht="15.75" x14ac:dyDescent="0.2">
      <c r="B82" s="203"/>
    </row>
    <row r="83" spans="2:5" ht="15.75" x14ac:dyDescent="0.2">
      <c r="B83" s="203"/>
    </row>
    <row r="84" spans="2:5" x14ac:dyDescent="0.2">
      <c r="B84" s="205"/>
    </row>
    <row r="85" spans="2:5" ht="15.75" x14ac:dyDescent="0.2">
      <c r="B85" s="203"/>
      <c r="C85" s="203"/>
    </row>
  </sheetData>
  <mergeCells count="5">
    <mergeCell ref="B80:E80"/>
    <mergeCell ref="B81:E81"/>
    <mergeCell ref="V5:W5"/>
    <mergeCell ref="B76:T76"/>
    <mergeCell ref="B73:W73"/>
  </mergeCells>
  <phoneticPr fontId="29" type="noConversion"/>
  <pageMargins left="0.25" right="0.25" top="0.75" bottom="0.75" header="0.3" footer="0.3"/>
  <pageSetup scale="39" fitToHeight="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82"/>
  <sheetViews>
    <sheetView zoomScaleNormal="100" zoomScalePageLayoutView="65" workbookViewId="0">
      <selection activeCell="E8" sqref="E8"/>
    </sheetView>
  </sheetViews>
  <sheetFormatPr defaultColWidth="8.85546875" defaultRowHeight="12.75" x14ac:dyDescent="0.2"/>
  <cols>
    <col min="1" max="1" width="13.28515625" customWidth="1"/>
    <col min="2" max="2" width="42.42578125" customWidth="1"/>
    <col min="3" max="3" width="30.140625" bestFit="1" customWidth="1"/>
    <col min="4" max="4" width="11.7109375" customWidth="1"/>
    <col min="5" max="5" width="14.42578125" bestFit="1" customWidth="1"/>
    <col min="6" max="18" width="12.7109375" customWidth="1"/>
    <col min="19" max="19" width="11.7109375" customWidth="1"/>
    <col min="20" max="20" width="14.42578125" bestFit="1" customWidth="1"/>
    <col min="21" max="22" width="12.7109375" customWidth="1"/>
    <col min="23" max="23" width="13.7109375" customWidth="1"/>
  </cols>
  <sheetData>
    <row r="1" spans="1:23" x14ac:dyDescent="0.2">
      <c r="A1" s="36" t="s">
        <v>95</v>
      </c>
      <c r="B1" s="11"/>
      <c r="C1" s="11"/>
      <c r="D1" s="11"/>
      <c r="E1" s="11"/>
      <c r="F1" s="11"/>
      <c r="G1" s="11"/>
      <c r="H1" s="11"/>
      <c r="I1" s="11"/>
      <c r="J1" s="11"/>
      <c r="K1" s="11"/>
      <c r="L1" s="11"/>
      <c r="M1" s="11"/>
      <c r="N1" s="11"/>
      <c r="O1" s="11"/>
      <c r="P1" s="11"/>
      <c r="Q1" s="11"/>
      <c r="R1" s="11"/>
      <c r="S1" s="11"/>
      <c r="T1" s="11"/>
      <c r="U1" s="11"/>
      <c r="V1" s="11"/>
      <c r="W1" s="12"/>
    </row>
    <row r="2" spans="1:23" x14ac:dyDescent="0.2">
      <c r="A2" s="153" t="s">
        <v>96</v>
      </c>
      <c r="B2" s="186" t="str">
        <f>General!C1</f>
        <v>Prime 1 (Fill-in)</v>
      </c>
      <c r="C2" s="154"/>
      <c r="D2" s="155"/>
      <c r="E2" s="155"/>
      <c r="F2" s="155"/>
      <c r="G2" s="155"/>
      <c r="H2" s="155"/>
      <c r="I2" s="155"/>
      <c r="J2" s="155"/>
      <c r="K2" s="155"/>
      <c r="L2" s="155"/>
      <c r="M2" s="155"/>
      <c r="N2" s="155"/>
      <c r="O2" s="155"/>
      <c r="P2" s="155"/>
      <c r="Q2" s="155"/>
      <c r="R2" s="155"/>
      <c r="S2" s="155"/>
      <c r="T2" s="155"/>
      <c r="U2" s="155"/>
      <c r="V2" s="155"/>
      <c r="W2" s="156"/>
    </row>
    <row r="3" spans="1:23" x14ac:dyDescent="0.2">
      <c r="A3" s="153" t="s">
        <v>3</v>
      </c>
      <c r="B3" s="186" t="str">
        <f>General!C2</f>
        <v>Sub 1 (Fill-in)</v>
      </c>
      <c r="C3" s="154"/>
      <c r="D3" s="155"/>
      <c r="E3" s="155"/>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97</v>
      </c>
      <c r="F5" s="24"/>
      <c r="G5" s="22"/>
      <c r="H5" s="23" t="s">
        <v>97</v>
      </c>
      <c r="I5" s="24"/>
      <c r="J5" s="22"/>
      <c r="K5" s="23" t="s">
        <v>97</v>
      </c>
      <c r="L5" s="24"/>
      <c r="M5" s="22"/>
      <c r="N5" s="23" t="s">
        <v>97</v>
      </c>
      <c r="O5" s="24"/>
      <c r="P5" s="22"/>
      <c r="Q5" s="23" t="s">
        <v>97</v>
      </c>
      <c r="R5" s="24"/>
      <c r="S5" s="22"/>
      <c r="T5" s="23" t="s">
        <v>97</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s="230" customFormat="1" x14ac:dyDescent="0.2">
      <c r="A51" s="225"/>
      <c r="B51" s="224" t="s">
        <v>61</v>
      </c>
      <c r="C51" s="226" t="s">
        <v>62</v>
      </c>
      <c r="D51" s="225"/>
      <c r="E51" s="224"/>
      <c r="F51" s="227">
        <v>0</v>
      </c>
      <c r="G51" s="225"/>
      <c r="H51" s="224"/>
      <c r="I51" s="227">
        <v>0</v>
      </c>
      <c r="J51" s="225"/>
      <c r="K51" s="224"/>
      <c r="L51" s="227">
        <v>0</v>
      </c>
      <c r="M51" s="225"/>
      <c r="N51" s="224"/>
      <c r="O51" s="227">
        <v>0</v>
      </c>
      <c r="P51" s="225"/>
      <c r="Q51" s="224"/>
      <c r="R51" s="227">
        <v>0</v>
      </c>
      <c r="S51" s="225"/>
      <c r="T51" s="224"/>
      <c r="U51" s="227">
        <v>0</v>
      </c>
      <c r="V51" s="228"/>
      <c r="W51" s="229">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ht="74.25" customHeight="1" x14ac:dyDescent="0.2">
      <c r="A73" s="199" t="s">
        <v>85</v>
      </c>
      <c r="B73" s="337" t="s">
        <v>99</v>
      </c>
      <c r="C73" s="337"/>
      <c r="D73" s="337"/>
      <c r="E73" s="337"/>
      <c r="F73" s="337"/>
      <c r="G73" s="337"/>
      <c r="H73" s="337"/>
      <c r="I73" s="337"/>
      <c r="J73" s="337"/>
      <c r="K73" s="337"/>
      <c r="L73" s="337"/>
      <c r="V73" s="178"/>
    </row>
    <row r="74" spans="1:23" x14ac:dyDescent="0.2">
      <c r="A74" s="257" t="s">
        <v>87</v>
      </c>
      <c r="B74" s="257" t="s">
        <v>88</v>
      </c>
      <c r="C74" s="233"/>
      <c r="D74" s="233"/>
      <c r="E74" s="233"/>
      <c r="F74" s="233"/>
      <c r="G74" s="233"/>
      <c r="H74" s="233"/>
      <c r="I74" s="233"/>
      <c r="J74" s="233"/>
      <c r="K74" s="233"/>
      <c r="L74" s="233"/>
      <c r="M74" s="233"/>
      <c r="N74" s="233"/>
      <c r="O74" s="233"/>
      <c r="P74" s="233"/>
      <c r="Q74" s="233"/>
      <c r="R74" s="233"/>
      <c r="S74" s="233"/>
      <c r="T74" s="233"/>
    </row>
    <row r="75" spans="1:23" x14ac:dyDescent="0.2">
      <c r="A75" s="257" t="s">
        <v>89</v>
      </c>
      <c r="B75" s="257" t="s">
        <v>100</v>
      </c>
      <c r="C75" s="233"/>
      <c r="D75" s="233"/>
      <c r="E75" s="233"/>
      <c r="F75" s="233"/>
      <c r="G75" s="233"/>
      <c r="H75" s="233"/>
      <c r="I75" s="233"/>
      <c r="J75" s="233"/>
      <c r="K75" s="233"/>
      <c r="L75" s="233"/>
      <c r="M75" s="233"/>
      <c r="N75" s="233"/>
      <c r="O75" s="233"/>
      <c r="P75" s="233"/>
      <c r="Q75" s="233"/>
      <c r="R75" s="233"/>
      <c r="S75" s="233"/>
      <c r="T75" s="233"/>
    </row>
    <row r="76" spans="1:23" x14ac:dyDescent="0.2">
      <c r="A76" s="257" t="s">
        <v>91</v>
      </c>
      <c r="B76" s="335" t="s">
        <v>92</v>
      </c>
      <c r="C76" s="336"/>
      <c r="D76" s="336"/>
      <c r="E76" s="336"/>
      <c r="F76" s="336"/>
      <c r="G76" s="336"/>
      <c r="H76" s="336"/>
      <c r="I76" s="336"/>
      <c r="J76" s="336"/>
      <c r="K76" s="336"/>
      <c r="L76" s="336"/>
      <c r="M76" s="336"/>
      <c r="N76" s="336"/>
      <c r="O76" s="336"/>
      <c r="P76" s="336"/>
      <c r="Q76" s="336"/>
      <c r="R76" s="336"/>
      <c r="S76" s="336"/>
      <c r="T76" s="336"/>
    </row>
    <row r="77" spans="1:23" x14ac:dyDescent="0.2">
      <c r="A77" s="257" t="s">
        <v>93</v>
      </c>
      <c r="B77" s="339" t="s">
        <v>94</v>
      </c>
      <c r="C77" s="339"/>
      <c r="D77" s="339"/>
      <c r="E77" s="339"/>
      <c r="F77" s="339"/>
      <c r="G77" s="339"/>
      <c r="H77" s="339"/>
      <c r="I77" s="339"/>
      <c r="J77" s="339"/>
      <c r="K77" s="339"/>
      <c r="L77" s="339"/>
      <c r="M77" s="339"/>
      <c r="N77" s="339"/>
      <c r="O77" s="339"/>
      <c r="P77" s="233"/>
      <c r="Q77" s="233"/>
      <c r="R77" s="233"/>
      <c r="S77" s="233"/>
      <c r="T77" s="233"/>
    </row>
    <row r="78" spans="1:23" ht="15.75" x14ac:dyDescent="0.2">
      <c r="B78" s="203"/>
    </row>
    <row r="79" spans="1:23" ht="15.75" x14ac:dyDescent="0.2">
      <c r="B79" s="203"/>
    </row>
    <row r="80" spans="1:23" ht="15.75" x14ac:dyDescent="0.2">
      <c r="B80" s="203"/>
    </row>
    <row r="81" spans="2:2" ht="15.75" x14ac:dyDescent="0.2">
      <c r="B81" s="203"/>
    </row>
    <row r="82" spans="2:2" ht="15.75" x14ac:dyDescent="0.2">
      <c r="B82" s="203"/>
    </row>
  </sheetData>
  <mergeCells count="4">
    <mergeCell ref="B76:T76"/>
    <mergeCell ref="V5:W5"/>
    <mergeCell ref="B77:O77"/>
    <mergeCell ref="B73:L73"/>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81"/>
  <sheetViews>
    <sheetView topLeftCell="A40" workbookViewId="0">
      <selection activeCell="B38" sqref="B38"/>
    </sheetView>
  </sheetViews>
  <sheetFormatPr defaultColWidth="8.85546875" defaultRowHeight="12.75" x14ac:dyDescent="0.2"/>
  <cols>
    <col min="1" max="1" width="13.28515625" customWidth="1"/>
    <col min="2" max="2" width="42.42578125" customWidth="1"/>
    <col min="3" max="3" width="30.140625" bestFit="1" customWidth="1"/>
    <col min="4" max="4" width="11.7109375" customWidth="1"/>
    <col min="5" max="5" width="14.42578125" bestFit="1" customWidth="1"/>
    <col min="6" max="18" width="12.7109375" customWidth="1"/>
    <col min="19" max="19" width="11.7109375" customWidth="1"/>
    <col min="20" max="20" width="14.42578125" bestFit="1" customWidth="1"/>
    <col min="21" max="22" width="12.7109375" customWidth="1"/>
    <col min="23" max="23" width="13.7109375" customWidth="1"/>
  </cols>
  <sheetData>
    <row r="1" spans="1:23" x14ac:dyDescent="0.2">
      <c r="A1" s="36" t="s">
        <v>101</v>
      </c>
      <c r="B1" s="11"/>
      <c r="C1" s="11"/>
      <c r="D1" s="200"/>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201"/>
      <c r="E2" s="154"/>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201"/>
      <c r="E3" s="154"/>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97</v>
      </c>
      <c r="F5" s="24"/>
      <c r="G5" s="22"/>
      <c r="H5" s="23" t="s">
        <v>97</v>
      </c>
      <c r="I5" s="24"/>
      <c r="J5" s="22"/>
      <c r="K5" s="23" t="s">
        <v>97</v>
      </c>
      <c r="L5" s="24"/>
      <c r="M5" s="22"/>
      <c r="N5" s="23" t="s">
        <v>97</v>
      </c>
      <c r="O5" s="24"/>
      <c r="P5" s="22"/>
      <c r="Q5" s="23" t="s">
        <v>102</v>
      </c>
      <c r="R5" s="24"/>
      <c r="S5" s="22"/>
      <c r="T5" s="23" t="s">
        <v>97</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s="230" customFormat="1" x14ac:dyDescent="0.2">
      <c r="A51" s="225"/>
      <c r="B51" s="224" t="s">
        <v>61</v>
      </c>
      <c r="C51" s="226" t="s">
        <v>62</v>
      </c>
      <c r="D51" s="225"/>
      <c r="E51" s="224"/>
      <c r="F51" s="227">
        <v>0</v>
      </c>
      <c r="G51" s="225"/>
      <c r="H51" s="224"/>
      <c r="I51" s="227">
        <v>0</v>
      </c>
      <c r="J51" s="225"/>
      <c r="K51" s="224"/>
      <c r="L51" s="227">
        <v>0</v>
      </c>
      <c r="M51" s="225"/>
      <c r="N51" s="224"/>
      <c r="O51" s="227">
        <v>0</v>
      </c>
      <c r="P51" s="225"/>
      <c r="Q51" s="224"/>
      <c r="R51" s="227">
        <v>0</v>
      </c>
      <c r="S51" s="225"/>
      <c r="T51" s="224"/>
      <c r="U51" s="227">
        <v>0</v>
      </c>
      <c r="V51" s="228"/>
      <c r="W51" s="229">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ht="13.5" customHeight="1" x14ac:dyDescent="0.2">
      <c r="A73" s="48" t="s">
        <v>85</v>
      </c>
      <c r="B73" s="337" t="s">
        <v>103</v>
      </c>
      <c r="C73" s="341"/>
      <c r="D73" s="341"/>
      <c r="E73" s="341"/>
      <c r="F73" s="341"/>
      <c r="G73" s="341"/>
      <c r="H73" s="341"/>
      <c r="I73" s="341"/>
      <c r="J73" s="341"/>
      <c r="K73" s="341"/>
      <c r="V73" s="178"/>
    </row>
    <row r="74" spans="1:23" ht="96.75" customHeight="1" x14ac:dyDescent="0.2">
      <c r="A74" s="48"/>
      <c r="B74" s="337" t="s">
        <v>104</v>
      </c>
      <c r="C74" s="337"/>
      <c r="D74" s="337"/>
      <c r="E74" s="337"/>
      <c r="F74" s="337"/>
      <c r="G74" s="337"/>
      <c r="H74" s="337"/>
      <c r="I74" s="337"/>
      <c r="J74" s="337"/>
      <c r="K74" s="337"/>
      <c r="V74" s="178"/>
    </row>
    <row r="75" spans="1:23" x14ac:dyDescent="0.2">
      <c r="A75" s="257" t="s">
        <v>87</v>
      </c>
      <c r="B75" s="257" t="s">
        <v>88</v>
      </c>
      <c r="C75" s="233"/>
      <c r="D75" s="233"/>
      <c r="E75" s="233"/>
      <c r="F75" s="233"/>
      <c r="G75" s="233"/>
      <c r="H75" s="233"/>
      <c r="I75" s="233"/>
      <c r="J75" s="233"/>
      <c r="K75" s="233"/>
      <c r="L75" s="233"/>
      <c r="M75" s="233"/>
      <c r="N75" s="233"/>
      <c r="O75" s="233"/>
      <c r="P75" s="233"/>
      <c r="Q75" s="233"/>
      <c r="R75" s="233"/>
      <c r="S75" s="233"/>
      <c r="T75" s="233"/>
    </row>
    <row r="76" spans="1:23" x14ac:dyDescent="0.2">
      <c r="A76" s="257" t="s">
        <v>89</v>
      </c>
      <c r="B76" s="257" t="s">
        <v>100</v>
      </c>
      <c r="C76" s="233"/>
      <c r="D76" s="233"/>
      <c r="E76" s="233"/>
      <c r="F76" s="233"/>
      <c r="G76" s="233"/>
      <c r="H76" s="233"/>
      <c r="I76" s="233"/>
      <c r="J76" s="233"/>
      <c r="K76" s="233"/>
      <c r="L76" s="233"/>
      <c r="M76" s="233"/>
      <c r="N76" s="233"/>
      <c r="O76" s="233"/>
      <c r="P76" s="233"/>
      <c r="Q76" s="233"/>
      <c r="R76" s="233"/>
      <c r="S76" s="233"/>
      <c r="T76" s="233"/>
    </row>
    <row r="77" spans="1:23" x14ac:dyDescent="0.2">
      <c r="A77" s="257" t="s">
        <v>91</v>
      </c>
      <c r="B77" s="335" t="s">
        <v>92</v>
      </c>
      <c r="C77" s="336"/>
      <c r="D77" s="336"/>
      <c r="E77" s="336"/>
      <c r="F77" s="336"/>
      <c r="G77" s="336"/>
      <c r="H77" s="336"/>
      <c r="I77" s="336"/>
      <c r="J77" s="336"/>
      <c r="K77" s="336"/>
      <c r="L77" s="336"/>
      <c r="M77" s="336"/>
      <c r="N77" s="336"/>
      <c r="O77" s="336"/>
      <c r="P77" s="336"/>
      <c r="Q77" s="336"/>
      <c r="R77" s="336"/>
      <c r="S77" s="336"/>
      <c r="T77" s="336"/>
    </row>
    <row r="78" spans="1:23" x14ac:dyDescent="0.2">
      <c r="A78" s="257" t="s">
        <v>93</v>
      </c>
      <c r="B78" s="340" t="s">
        <v>94</v>
      </c>
      <c r="C78" s="340"/>
      <c r="D78" s="340"/>
      <c r="E78" s="340"/>
      <c r="F78" s="340"/>
      <c r="G78" s="340"/>
      <c r="H78" s="340"/>
      <c r="I78" s="340"/>
      <c r="J78" s="340"/>
      <c r="K78" s="340"/>
      <c r="L78" s="340"/>
      <c r="M78" s="340"/>
      <c r="N78" s="233"/>
      <c r="O78" s="233"/>
      <c r="P78" s="233"/>
      <c r="Q78" s="233"/>
      <c r="R78" s="233"/>
      <c r="S78" s="233"/>
      <c r="T78" s="233"/>
    </row>
    <row r="79" spans="1:23" x14ac:dyDescent="0.2">
      <c r="A79" s="233"/>
      <c r="B79" s="233"/>
      <c r="C79" s="233"/>
      <c r="D79" s="233"/>
      <c r="E79" s="233"/>
      <c r="F79" s="233"/>
      <c r="G79" s="233"/>
      <c r="H79" s="233"/>
      <c r="I79" s="233"/>
      <c r="J79" s="233"/>
      <c r="K79" s="233"/>
      <c r="L79" s="233"/>
      <c r="M79" s="233"/>
      <c r="N79" s="233"/>
      <c r="O79" s="233"/>
      <c r="P79" s="233"/>
      <c r="Q79" s="233"/>
      <c r="R79" s="233"/>
      <c r="S79" s="233"/>
      <c r="T79" s="233"/>
    </row>
    <row r="81" spans="2:2" ht="15.75" x14ac:dyDescent="0.2">
      <c r="B81" s="203"/>
    </row>
  </sheetData>
  <mergeCells count="5">
    <mergeCell ref="V5:W5"/>
    <mergeCell ref="B77:T77"/>
    <mergeCell ref="B78:M78"/>
    <mergeCell ref="B73:K73"/>
    <mergeCell ref="B74:K74"/>
  </mergeCells>
  <phoneticPr fontId="29" type="noConversion"/>
  <pageMargins left="0.25" right="0.25" top="0.75" bottom="0.75" header="0.3" footer="0.3"/>
  <pageSetup scale="39" fitToHeight="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79"/>
  <sheetViews>
    <sheetView workbookViewId="0">
      <selection activeCell="B38" sqref="B38"/>
    </sheetView>
  </sheetViews>
  <sheetFormatPr defaultColWidth="8.85546875" defaultRowHeight="12.75" x14ac:dyDescent="0.2"/>
  <cols>
    <col min="1" max="1" width="12.7109375" customWidth="1"/>
    <col min="2" max="2" width="42.42578125" customWidth="1"/>
    <col min="3" max="3" width="30.140625" customWidth="1"/>
    <col min="4" max="4" width="11.7109375" customWidth="1"/>
    <col min="5" max="5" width="14.42578125" customWidth="1"/>
    <col min="6" max="18" width="12.7109375" customWidth="1"/>
    <col min="19" max="19" width="11.7109375" customWidth="1"/>
    <col min="20" max="20" width="14.42578125" customWidth="1"/>
    <col min="21" max="22" width="12.7109375" customWidth="1"/>
    <col min="23" max="23" width="13.7109375" customWidth="1"/>
  </cols>
  <sheetData>
    <row r="1" spans="1:23" x14ac:dyDescent="0.2">
      <c r="A1" s="36" t="s">
        <v>105</v>
      </c>
      <c r="B1" s="11"/>
      <c r="C1" s="11"/>
      <c r="D1" s="200"/>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201"/>
      <c r="E2" s="154"/>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201"/>
      <c r="E3" s="154"/>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97</v>
      </c>
      <c r="F5" s="24"/>
      <c r="G5" s="22"/>
      <c r="H5" s="23" t="s">
        <v>97</v>
      </c>
      <c r="I5" s="24"/>
      <c r="J5" s="22"/>
      <c r="K5" s="23" t="s">
        <v>97</v>
      </c>
      <c r="L5" s="24"/>
      <c r="M5" s="22"/>
      <c r="N5" s="23" t="s">
        <v>97</v>
      </c>
      <c r="O5" s="24"/>
      <c r="P5" s="22"/>
      <c r="Q5" s="23" t="s">
        <v>97</v>
      </c>
      <c r="R5" s="24"/>
      <c r="S5" s="22"/>
      <c r="T5" s="23" t="s">
        <v>97</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x14ac:dyDescent="0.2">
      <c r="A51" s="13"/>
      <c r="B51" s="2" t="s">
        <v>61</v>
      </c>
      <c r="C51" s="185" t="s">
        <v>62</v>
      </c>
      <c r="D51" s="13"/>
      <c r="E51" s="2"/>
      <c r="F51" s="16">
        <v>0</v>
      </c>
      <c r="G51" s="13"/>
      <c r="H51" s="2"/>
      <c r="I51" s="16">
        <v>0</v>
      </c>
      <c r="J51" s="13"/>
      <c r="K51" s="2"/>
      <c r="L51" s="16">
        <v>0</v>
      </c>
      <c r="M51" s="13"/>
      <c r="N51" s="2"/>
      <c r="O51" s="16">
        <v>0</v>
      </c>
      <c r="P51" s="13"/>
      <c r="Q51" s="2"/>
      <c r="R51" s="16">
        <v>0</v>
      </c>
      <c r="S51" s="13"/>
      <c r="T51" s="2"/>
      <c r="U51" s="16">
        <v>0</v>
      </c>
      <c r="V51" s="54"/>
      <c r="W51" s="42">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x14ac:dyDescent="0.2">
      <c r="A73" s="48" t="s">
        <v>85</v>
      </c>
      <c r="B73" s="337" t="s">
        <v>103</v>
      </c>
      <c r="C73" s="341"/>
      <c r="D73" s="341"/>
      <c r="E73" s="341"/>
      <c r="F73" s="341"/>
      <c r="G73" s="341"/>
      <c r="H73" s="341"/>
      <c r="I73" s="341"/>
      <c r="J73" s="341"/>
      <c r="K73" s="341"/>
      <c r="V73" s="178"/>
    </row>
    <row r="74" spans="1:23" ht="98.25" customHeight="1" x14ac:dyDescent="0.2">
      <c r="A74" s="48"/>
      <c r="B74" s="337" t="s">
        <v>104</v>
      </c>
      <c r="C74" s="337"/>
      <c r="D74" s="337"/>
      <c r="E74" s="337"/>
      <c r="F74" s="337"/>
      <c r="G74" s="337"/>
      <c r="H74" s="337"/>
      <c r="I74" s="337"/>
      <c r="J74" s="337"/>
      <c r="K74" s="337"/>
      <c r="V74" s="178"/>
    </row>
    <row r="75" spans="1:23" x14ac:dyDescent="0.2">
      <c r="A75" s="257" t="s">
        <v>87</v>
      </c>
      <c r="B75" s="257" t="s">
        <v>88</v>
      </c>
      <c r="C75" s="233"/>
      <c r="D75" s="233"/>
      <c r="E75" s="233"/>
      <c r="F75" s="233"/>
      <c r="G75" s="233"/>
      <c r="H75" s="233"/>
      <c r="I75" s="233"/>
      <c r="J75" s="233"/>
      <c r="K75" s="233"/>
      <c r="L75" s="233"/>
      <c r="M75" s="233"/>
      <c r="N75" s="233"/>
      <c r="O75" s="233"/>
      <c r="P75" s="233"/>
      <c r="Q75" s="233"/>
      <c r="R75" s="233"/>
      <c r="S75" s="233"/>
      <c r="T75" s="233"/>
    </row>
    <row r="76" spans="1:23" x14ac:dyDescent="0.2">
      <c r="A76" s="257" t="s">
        <v>89</v>
      </c>
      <c r="B76" s="257" t="s">
        <v>100</v>
      </c>
      <c r="C76" s="233"/>
      <c r="D76" s="233"/>
      <c r="E76" s="233"/>
      <c r="F76" s="233"/>
      <c r="G76" s="233"/>
      <c r="H76" s="233"/>
      <c r="I76" s="233"/>
      <c r="J76" s="233"/>
      <c r="K76" s="233"/>
      <c r="L76" s="233"/>
      <c r="M76" s="233"/>
      <c r="N76" s="233"/>
      <c r="O76" s="233"/>
      <c r="P76" s="233"/>
      <c r="Q76" s="233"/>
      <c r="R76" s="233"/>
      <c r="S76" s="233"/>
      <c r="T76" s="233"/>
    </row>
    <row r="77" spans="1:23" x14ac:dyDescent="0.2">
      <c r="A77" s="257" t="s">
        <v>91</v>
      </c>
      <c r="B77" s="335" t="s">
        <v>92</v>
      </c>
      <c r="C77" s="336"/>
      <c r="D77" s="336"/>
      <c r="E77" s="336"/>
      <c r="F77" s="336"/>
      <c r="G77" s="336"/>
      <c r="H77" s="336"/>
      <c r="I77" s="336"/>
      <c r="J77" s="336"/>
      <c r="K77" s="336"/>
      <c r="L77" s="336"/>
      <c r="M77" s="336"/>
      <c r="N77" s="336"/>
      <c r="O77" s="336"/>
      <c r="P77" s="336"/>
      <c r="Q77" s="336"/>
      <c r="R77" s="336"/>
      <c r="S77" s="336"/>
      <c r="T77" s="336"/>
    </row>
    <row r="78" spans="1:23" x14ac:dyDescent="0.2">
      <c r="A78" s="257" t="s">
        <v>93</v>
      </c>
      <c r="B78" s="340" t="s">
        <v>94</v>
      </c>
      <c r="C78" s="340"/>
      <c r="D78" s="340"/>
      <c r="E78" s="340"/>
      <c r="F78" s="340"/>
      <c r="G78" s="340"/>
      <c r="H78" s="340"/>
      <c r="I78" s="340"/>
      <c r="J78" s="340"/>
      <c r="K78" s="340"/>
      <c r="L78" s="340"/>
      <c r="M78" s="340"/>
      <c r="N78" s="340"/>
      <c r="O78" s="233"/>
      <c r="P78" s="233"/>
      <c r="Q78" s="233"/>
      <c r="R78" s="233"/>
      <c r="S78" s="233"/>
      <c r="T78" s="233"/>
    </row>
    <row r="79" spans="1:23" x14ac:dyDescent="0.2">
      <c r="A79" s="233"/>
      <c r="B79" s="233"/>
      <c r="C79" s="233"/>
      <c r="D79" s="233"/>
      <c r="E79" s="233"/>
      <c r="F79" s="233"/>
      <c r="G79" s="233"/>
      <c r="H79" s="233"/>
      <c r="I79" s="233"/>
      <c r="J79" s="233"/>
      <c r="K79" s="233"/>
      <c r="L79" s="233"/>
      <c r="M79" s="233"/>
      <c r="N79" s="233"/>
      <c r="O79" s="233"/>
      <c r="P79" s="233"/>
      <c r="Q79" s="233"/>
      <c r="R79" s="233"/>
      <c r="S79" s="233"/>
      <c r="T79" s="233"/>
    </row>
  </sheetData>
  <mergeCells count="5">
    <mergeCell ref="V5:W5"/>
    <mergeCell ref="B77:T77"/>
    <mergeCell ref="B78:N78"/>
    <mergeCell ref="B73:K73"/>
    <mergeCell ref="B74:K74"/>
  </mergeCells>
  <phoneticPr fontId="29" type="noConversion"/>
  <pageMargins left="0.25" right="0.25" top="0.75" bottom="0.75" header="0.3" footer="0.3"/>
  <pageSetup scale="40" fitToHeight="3" orientation="landscape"/>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79"/>
  <sheetViews>
    <sheetView topLeftCell="A37" workbookViewId="0">
      <selection activeCell="B38" sqref="B38"/>
    </sheetView>
  </sheetViews>
  <sheetFormatPr defaultColWidth="8.85546875" defaultRowHeight="12.75" x14ac:dyDescent="0.2"/>
  <cols>
    <col min="1" max="1" width="13.42578125" customWidth="1"/>
    <col min="2" max="2" width="42.42578125" customWidth="1"/>
    <col min="3" max="3" width="30.140625" customWidth="1"/>
    <col min="4" max="4" width="11.7109375" customWidth="1"/>
    <col min="5" max="5" width="14.42578125" customWidth="1"/>
    <col min="6" max="18" width="12.7109375" customWidth="1"/>
    <col min="19" max="19" width="11.7109375" customWidth="1"/>
    <col min="20" max="20" width="14.42578125" customWidth="1"/>
    <col min="21" max="22" width="12.7109375" customWidth="1"/>
    <col min="23" max="23" width="13.7109375" customWidth="1"/>
  </cols>
  <sheetData>
    <row r="1" spans="1:23" x14ac:dyDescent="0.2">
      <c r="A1" s="36" t="s">
        <v>106</v>
      </c>
      <c r="B1" s="11"/>
      <c r="C1" s="11"/>
      <c r="D1" s="200"/>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201"/>
      <c r="E2" s="154"/>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201"/>
      <c r="E3" s="154"/>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102</v>
      </c>
      <c r="F5" s="24"/>
      <c r="G5" s="22"/>
      <c r="H5" s="23" t="s">
        <v>97</v>
      </c>
      <c r="I5" s="24"/>
      <c r="J5" s="22"/>
      <c r="K5" s="23" t="s">
        <v>102</v>
      </c>
      <c r="L5" s="24"/>
      <c r="M5" s="22"/>
      <c r="N5" s="23" t="s">
        <v>97</v>
      </c>
      <c r="O5" s="24"/>
      <c r="P5" s="22"/>
      <c r="Q5" s="23" t="s">
        <v>97</v>
      </c>
      <c r="R5" s="24"/>
      <c r="S5" s="22"/>
      <c r="T5" s="23" t="s">
        <v>97</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x14ac:dyDescent="0.2">
      <c r="A51" s="13"/>
      <c r="B51" s="2" t="s">
        <v>61</v>
      </c>
      <c r="C51" s="185" t="s">
        <v>62</v>
      </c>
      <c r="D51" s="13"/>
      <c r="E51" s="2"/>
      <c r="F51" s="16">
        <v>0</v>
      </c>
      <c r="G51" s="13"/>
      <c r="H51" s="2"/>
      <c r="I51" s="16">
        <v>0</v>
      </c>
      <c r="J51" s="13"/>
      <c r="K51" s="2"/>
      <c r="L51" s="16">
        <v>0</v>
      </c>
      <c r="M51" s="13"/>
      <c r="N51" s="2"/>
      <c r="O51" s="16">
        <v>0</v>
      </c>
      <c r="P51" s="13"/>
      <c r="Q51" s="2"/>
      <c r="R51" s="16">
        <v>0</v>
      </c>
      <c r="S51" s="13"/>
      <c r="T51" s="2"/>
      <c r="U51" s="16">
        <v>0</v>
      </c>
      <c r="V51" s="54"/>
      <c r="W51" s="42">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x14ac:dyDescent="0.2">
      <c r="A73" s="48" t="s">
        <v>85</v>
      </c>
      <c r="B73" s="337" t="s">
        <v>103</v>
      </c>
      <c r="C73" s="341"/>
      <c r="D73" s="341"/>
      <c r="E73" s="341"/>
      <c r="F73" s="341"/>
      <c r="G73" s="341"/>
      <c r="H73" s="341"/>
      <c r="I73" s="341"/>
      <c r="J73" s="341"/>
      <c r="K73" s="341"/>
      <c r="V73" s="178"/>
    </row>
    <row r="74" spans="1:23" ht="94.5" customHeight="1" x14ac:dyDescent="0.2">
      <c r="A74" s="48"/>
      <c r="B74" s="337" t="s">
        <v>104</v>
      </c>
      <c r="C74" s="337"/>
      <c r="D74" s="337"/>
      <c r="E74" s="337"/>
      <c r="F74" s="337"/>
      <c r="G74" s="337"/>
      <c r="H74" s="337"/>
      <c r="I74" s="337"/>
      <c r="J74" s="337"/>
      <c r="K74" s="337"/>
      <c r="V74" s="178"/>
    </row>
    <row r="75" spans="1:23" x14ac:dyDescent="0.2">
      <c r="A75" s="257" t="s">
        <v>87</v>
      </c>
      <c r="B75" s="257" t="s">
        <v>88</v>
      </c>
      <c r="C75" s="233"/>
      <c r="D75" s="233"/>
      <c r="E75" s="233"/>
      <c r="F75" s="233"/>
      <c r="G75" s="233"/>
      <c r="H75" s="233"/>
      <c r="I75" s="233"/>
      <c r="J75" s="233"/>
      <c r="K75" s="233"/>
      <c r="L75" s="233"/>
      <c r="M75" s="233"/>
      <c r="N75" s="233"/>
      <c r="O75" s="233"/>
      <c r="P75" s="233"/>
      <c r="Q75" s="233"/>
      <c r="R75" s="233"/>
      <c r="S75" s="233"/>
      <c r="T75" s="233"/>
    </row>
    <row r="76" spans="1:23" x14ac:dyDescent="0.2">
      <c r="A76" s="257" t="s">
        <v>89</v>
      </c>
      <c r="B76" s="257" t="s">
        <v>100</v>
      </c>
      <c r="C76" s="233"/>
      <c r="D76" s="233"/>
      <c r="E76" s="233"/>
      <c r="F76" s="233"/>
      <c r="G76" s="233"/>
      <c r="H76" s="233"/>
      <c r="I76" s="233"/>
      <c r="J76" s="233"/>
      <c r="K76" s="233"/>
      <c r="L76" s="233"/>
      <c r="M76" s="233"/>
      <c r="N76" s="233"/>
      <c r="O76" s="233"/>
      <c r="P76" s="233"/>
      <c r="Q76" s="233"/>
      <c r="R76" s="233"/>
      <c r="S76" s="233"/>
      <c r="T76" s="233"/>
    </row>
    <row r="77" spans="1:23" x14ac:dyDescent="0.2">
      <c r="A77" s="257" t="s">
        <v>91</v>
      </c>
      <c r="B77" s="335" t="s">
        <v>92</v>
      </c>
      <c r="C77" s="336"/>
      <c r="D77" s="336"/>
      <c r="E77" s="336"/>
      <c r="F77" s="336"/>
      <c r="G77" s="336"/>
      <c r="H77" s="336"/>
      <c r="I77" s="336"/>
      <c r="J77" s="336"/>
      <c r="K77" s="336"/>
      <c r="L77" s="336"/>
      <c r="M77" s="336"/>
      <c r="N77" s="336"/>
      <c r="O77" s="336"/>
      <c r="P77" s="336"/>
      <c r="Q77" s="336"/>
      <c r="R77" s="336"/>
      <c r="S77" s="336"/>
      <c r="T77" s="336"/>
    </row>
    <row r="78" spans="1:23" x14ac:dyDescent="0.2">
      <c r="A78" s="257" t="s">
        <v>93</v>
      </c>
      <c r="B78" s="340" t="s">
        <v>94</v>
      </c>
      <c r="C78" s="340"/>
      <c r="D78" s="340"/>
      <c r="E78" s="340"/>
      <c r="F78" s="340"/>
      <c r="G78" s="340"/>
      <c r="H78" s="340"/>
      <c r="I78" s="340"/>
      <c r="J78" s="340"/>
      <c r="K78" s="340"/>
      <c r="L78" s="340"/>
      <c r="M78" s="340"/>
      <c r="N78" s="233"/>
      <c r="O78" s="233"/>
      <c r="P78" s="233"/>
      <c r="Q78" s="233"/>
      <c r="R78" s="233"/>
      <c r="S78" s="233"/>
      <c r="T78" s="233"/>
    </row>
    <row r="79" spans="1:23" x14ac:dyDescent="0.2">
      <c r="A79" s="233"/>
      <c r="B79" s="233"/>
      <c r="C79" s="233"/>
      <c r="D79" s="233"/>
      <c r="E79" s="233"/>
      <c r="F79" s="233"/>
      <c r="G79" s="233"/>
      <c r="H79" s="233"/>
      <c r="I79" s="233"/>
      <c r="J79" s="233"/>
      <c r="K79" s="233"/>
      <c r="L79" s="233"/>
      <c r="M79" s="233"/>
      <c r="N79" s="233"/>
      <c r="O79" s="233"/>
      <c r="P79" s="233"/>
      <c r="Q79" s="233"/>
      <c r="R79" s="233"/>
      <c r="S79" s="233"/>
      <c r="T79" s="233"/>
    </row>
  </sheetData>
  <mergeCells count="5">
    <mergeCell ref="V5:W5"/>
    <mergeCell ref="B77:T77"/>
    <mergeCell ref="B78:M78"/>
    <mergeCell ref="B73:K73"/>
    <mergeCell ref="B74:K74"/>
  </mergeCells>
  <phoneticPr fontId="29" type="noConversion"/>
  <pageMargins left="0.25" right="0.25" top="0.75" bottom="0.75" header="0.3" footer="0.3"/>
  <pageSetup scale="40" fitToHeight="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78"/>
  <sheetViews>
    <sheetView topLeftCell="A37" workbookViewId="0">
      <selection activeCell="B38" sqref="B38"/>
    </sheetView>
  </sheetViews>
  <sheetFormatPr defaultColWidth="8.85546875" defaultRowHeight="12.75" x14ac:dyDescent="0.2"/>
  <cols>
    <col min="1" max="1" width="13.28515625" customWidth="1"/>
    <col min="2" max="2" width="42.42578125" customWidth="1"/>
    <col min="3" max="3" width="30.140625" customWidth="1"/>
    <col min="4" max="4" width="11.7109375" customWidth="1"/>
    <col min="5" max="5" width="14.42578125" customWidth="1"/>
    <col min="6" max="18" width="12.7109375" customWidth="1"/>
    <col min="19" max="19" width="11.7109375" customWidth="1"/>
    <col min="20" max="20" width="14.42578125" customWidth="1"/>
    <col min="21" max="22" width="12.7109375" customWidth="1"/>
    <col min="23" max="23" width="13.7109375" customWidth="1"/>
  </cols>
  <sheetData>
    <row r="1" spans="1:23" x14ac:dyDescent="0.2">
      <c r="A1" s="36" t="s">
        <v>107</v>
      </c>
      <c r="B1" s="11"/>
      <c r="C1" s="11"/>
      <c r="D1" s="200"/>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201"/>
      <c r="E2" s="154"/>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201"/>
      <c r="E3" s="154"/>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97</v>
      </c>
      <c r="F5" s="24"/>
      <c r="G5" s="22"/>
      <c r="H5" s="23" t="s">
        <v>97</v>
      </c>
      <c r="I5" s="24"/>
      <c r="J5" s="22"/>
      <c r="K5" s="23" t="s">
        <v>97</v>
      </c>
      <c r="L5" s="24"/>
      <c r="M5" s="22"/>
      <c r="N5" s="23" t="s">
        <v>97</v>
      </c>
      <c r="O5" s="24"/>
      <c r="P5" s="22"/>
      <c r="Q5" s="23" t="s">
        <v>97</v>
      </c>
      <c r="R5" s="24"/>
      <c r="S5" s="22"/>
      <c r="T5" s="23" t="s">
        <v>102</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x14ac:dyDescent="0.2">
      <c r="A51" s="13"/>
      <c r="B51" s="2" t="s">
        <v>61</v>
      </c>
      <c r="C51" s="185" t="s">
        <v>62</v>
      </c>
      <c r="D51" s="13"/>
      <c r="E51" s="2"/>
      <c r="F51" s="16">
        <v>0</v>
      </c>
      <c r="G51" s="13"/>
      <c r="H51" s="2"/>
      <c r="I51" s="16">
        <v>0</v>
      </c>
      <c r="J51" s="13"/>
      <c r="K51" s="2"/>
      <c r="L51" s="16">
        <v>0</v>
      </c>
      <c r="M51" s="13"/>
      <c r="N51" s="2"/>
      <c r="O51" s="16">
        <v>0</v>
      </c>
      <c r="P51" s="13"/>
      <c r="Q51" s="2"/>
      <c r="R51" s="16">
        <v>0</v>
      </c>
      <c r="S51" s="13"/>
      <c r="T51" s="2"/>
      <c r="U51" s="16">
        <v>0</v>
      </c>
      <c r="V51" s="54"/>
      <c r="W51" s="42">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x14ac:dyDescent="0.2">
      <c r="A73" s="48" t="s">
        <v>85</v>
      </c>
      <c r="B73" s="337" t="s">
        <v>103</v>
      </c>
      <c r="C73" s="341"/>
      <c r="D73" s="341"/>
      <c r="E73" s="341"/>
      <c r="F73" s="341"/>
      <c r="G73" s="341"/>
      <c r="H73" s="341"/>
      <c r="I73" s="341"/>
      <c r="J73" s="341"/>
      <c r="K73" s="341"/>
      <c r="V73" s="178"/>
    </row>
    <row r="74" spans="1:23" ht="96.75" customHeight="1" x14ac:dyDescent="0.2">
      <c r="A74" s="48"/>
      <c r="B74" s="337" t="s">
        <v>104</v>
      </c>
      <c r="C74" s="337"/>
      <c r="D74" s="337"/>
      <c r="E74" s="337"/>
      <c r="F74" s="337"/>
      <c r="G74" s="337"/>
      <c r="H74" s="337"/>
      <c r="I74" s="337"/>
      <c r="J74" s="337"/>
      <c r="K74" s="337"/>
      <c r="V74" s="178"/>
    </row>
    <row r="75" spans="1:23" x14ac:dyDescent="0.2">
      <c r="A75" s="257" t="s">
        <v>87</v>
      </c>
      <c r="B75" s="257" t="s">
        <v>88</v>
      </c>
      <c r="C75" s="233"/>
      <c r="D75" s="233"/>
      <c r="E75" s="233"/>
      <c r="F75" s="233"/>
      <c r="G75" s="233"/>
      <c r="H75" s="233"/>
      <c r="I75" s="233"/>
      <c r="J75" s="233"/>
      <c r="K75" s="233"/>
      <c r="L75" s="233"/>
      <c r="M75" s="233"/>
      <c r="N75" s="233"/>
      <c r="O75" s="233"/>
      <c r="P75" s="233"/>
      <c r="Q75" s="233"/>
      <c r="R75" s="233"/>
      <c r="S75" s="233"/>
      <c r="T75" s="233"/>
    </row>
    <row r="76" spans="1:23" x14ac:dyDescent="0.2">
      <c r="A76" s="257" t="s">
        <v>89</v>
      </c>
      <c r="B76" s="257" t="s">
        <v>100</v>
      </c>
      <c r="C76" s="233"/>
      <c r="D76" s="233"/>
      <c r="E76" s="233"/>
      <c r="F76" s="233"/>
      <c r="G76" s="233"/>
      <c r="H76" s="233"/>
      <c r="I76" s="233"/>
      <c r="J76" s="233"/>
      <c r="K76" s="233"/>
      <c r="L76" s="233"/>
      <c r="M76" s="233"/>
      <c r="N76" s="233"/>
      <c r="O76" s="233"/>
      <c r="P76" s="233"/>
      <c r="Q76" s="233"/>
      <c r="R76" s="233"/>
      <c r="S76" s="233"/>
      <c r="T76" s="233"/>
    </row>
    <row r="77" spans="1:23" x14ac:dyDescent="0.2">
      <c r="A77" s="257" t="s">
        <v>91</v>
      </c>
      <c r="B77" s="335" t="s">
        <v>92</v>
      </c>
      <c r="C77" s="336"/>
      <c r="D77" s="336"/>
      <c r="E77" s="336"/>
      <c r="F77" s="336"/>
      <c r="G77" s="336"/>
      <c r="H77" s="336"/>
      <c r="I77" s="336"/>
      <c r="J77" s="336"/>
      <c r="K77" s="336"/>
      <c r="L77" s="336"/>
      <c r="M77" s="336"/>
      <c r="N77" s="336"/>
      <c r="O77" s="336"/>
      <c r="P77" s="336"/>
      <c r="Q77" s="336"/>
      <c r="R77" s="336"/>
      <c r="S77" s="336"/>
      <c r="T77" s="336"/>
    </row>
    <row r="78" spans="1:23" x14ac:dyDescent="0.2">
      <c r="A78" s="257" t="s">
        <v>93</v>
      </c>
      <c r="B78" s="340" t="s">
        <v>94</v>
      </c>
      <c r="C78" s="340"/>
      <c r="D78" s="340"/>
      <c r="E78" s="340"/>
      <c r="F78" s="340"/>
      <c r="G78" s="340"/>
      <c r="H78" s="340"/>
      <c r="I78" s="340"/>
      <c r="J78" s="340"/>
      <c r="K78" s="340"/>
      <c r="L78" s="340"/>
      <c r="M78" s="340"/>
      <c r="N78" s="233"/>
      <c r="O78" s="233"/>
      <c r="P78" s="233"/>
      <c r="Q78" s="233"/>
      <c r="R78" s="233"/>
      <c r="S78" s="233"/>
      <c r="T78" s="233"/>
    </row>
  </sheetData>
  <mergeCells count="5">
    <mergeCell ref="V5:W5"/>
    <mergeCell ref="B77:T77"/>
    <mergeCell ref="B78:M78"/>
    <mergeCell ref="B73:K73"/>
    <mergeCell ref="B74:K74"/>
  </mergeCells>
  <phoneticPr fontId="29" type="noConversion"/>
  <pageMargins left="0.25" right="0.25" top="0.75" bottom="0.75" header="0.3" footer="0.3"/>
  <pageSetup scale="40" fitToHeight="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78"/>
  <sheetViews>
    <sheetView zoomScaleNormal="100" workbookViewId="0">
      <selection activeCell="B38" sqref="B38"/>
    </sheetView>
  </sheetViews>
  <sheetFormatPr defaultColWidth="8.85546875" defaultRowHeight="12.75" x14ac:dyDescent="0.2"/>
  <cols>
    <col min="1" max="1" width="13.5703125" customWidth="1"/>
    <col min="2" max="2" width="42.42578125" customWidth="1"/>
    <col min="3" max="3" width="30.140625" customWidth="1"/>
    <col min="4" max="4" width="11.7109375" customWidth="1"/>
    <col min="5" max="5" width="14.42578125" customWidth="1"/>
    <col min="6" max="18" width="12.7109375" customWidth="1"/>
    <col min="19" max="19" width="11.7109375" customWidth="1"/>
    <col min="20" max="20" width="14.42578125" customWidth="1"/>
    <col min="21" max="22" width="12.7109375" customWidth="1"/>
    <col min="23" max="23" width="13.7109375" customWidth="1"/>
  </cols>
  <sheetData>
    <row r="1" spans="1:23" x14ac:dyDescent="0.2">
      <c r="A1" s="36" t="s">
        <v>108</v>
      </c>
      <c r="B1" s="11"/>
      <c r="C1" s="11"/>
      <c r="D1" s="200"/>
      <c r="E1" s="11"/>
      <c r="F1" s="11"/>
      <c r="G1" s="11"/>
      <c r="H1" s="11"/>
      <c r="I1" s="11"/>
      <c r="J1" s="11"/>
      <c r="K1" s="11"/>
      <c r="L1" s="11"/>
      <c r="M1" s="11"/>
      <c r="N1" s="11"/>
      <c r="O1" s="11"/>
      <c r="P1" s="11"/>
      <c r="Q1" s="11"/>
      <c r="R1" s="11"/>
      <c r="S1" s="11"/>
      <c r="T1" s="11"/>
      <c r="U1" s="11"/>
      <c r="V1" s="11"/>
      <c r="W1" s="12"/>
    </row>
    <row r="2" spans="1:23" x14ac:dyDescent="0.2">
      <c r="A2" s="153" t="s">
        <v>16</v>
      </c>
      <c r="B2" s="182" t="str">
        <f>General!C1</f>
        <v>Prime 1 (Fill-in)</v>
      </c>
      <c r="C2" s="154"/>
      <c r="D2" s="201"/>
      <c r="E2" s="154"/>
      <c r="F2" s="155"/>
      <c r="G2" s="155"/>
      <c r="H2" s="155"/>
      <c r="I2" s="155"/>
      <c r="J2" s="155"/>
      <c r="K2" s="155"/>
      <c r="L2" s="155"/>
      <c r="M2" s="155"/>
      <c r="N2" s="155"/>
      <c r="O2" s="155"/>
      <c r="P2" s="155"/>
      <c r="Q2" s="155"/>
      <c r="R2" s="155"/>
      <c r="S2" s="155"/>
      <c r="T2" s="155"/>
      <c r="U2" s="155"/>
      <c r="V2" s="155"/>
      <c r="W2" s="156"/>
    </row>
    <row r="3" spans="1:23" x14ac:dyDescent="0.2">
      <c r="A3" s="153" t="s">
        <v>3</v>
      </c>
      <c r="B3" s="182" t="str">
        <f>General!C2</f>
        <v>Sub 1 (Fill-in)</v>
      </c>
      <c r="C3" s="154"/>
      <c r="D3" s="201"/>
      <c r="E3" s="154"/>
      <c r="F3" s="155"/>
      <c r="G3" s="155"/>
      <c r="H3" s="155"/>
      <c r="I3" s="155"/>
      <c r="J3" s="155"/>
      <c r="K3" s="155"/>
      <c r="L3" s="155"/>
      <c r="M3" s="155"/>
      <c r="N3" s="155"/>
      <c r="O3" s="155"/>
      <c r="P3" s="155"/>
      <c r="Q3" s="155"/>
      <c r="R3" s="155"/>
      <c r="S3" s="155"/>
      <c r="T3" s="155"/>
      <c r="U3" s="155"/>
      <c r="V3" s="155"/>
      <c r="W3" s="156"/>
    </row>
    <row r="4" spans="1:23" ht="13.5" thickBot="1" x14ac:dyDescent="0.25">
      <c r="A4" s="37"/>
      <c r="B4" s="1"/>
      <c r="C4" s="1"/>
      <c r="D4" s="21"/>
      <c r="E4" s="57" t="s">
        <v>17</v>
      </c>
      <c r="F4" s="21"/>
      <c r="G4" s="21"/>
      <c r="H4" s="57" t="s">
        <v>17</v>
      </c>
      <c r="I4" s="21"/>
      <c r="J4" s="21"/>
      <c r="K4" s="57" t="s">
        <v>17</v>
      </c>
      <c r="L4" s="21"/>
      <c r="M4" s="21"/>
      <c r="N4" s="57" t="s">
        <v>17</v>
      </c>
      <c r="O4" s="21"/>
      <c r="P4" s="21"/>
      <c r="Q4" s="57" t="s">
        <v>17</v>
      </c>
      <c r="R4" s="21"/>
      <c r="S4" s="21"/>
      <c r="T4" s="57" t="s">
        <v>17</v>
      </c>
      <c r="U4" s="41"/>
      <c r="V4" s="73"/>
      <c r="W4" s="38"/>
    </row>
    <row r="5" spans="1:23" x14ac:dyDescent="0.2">
      <c r="B5" s="2"/>
      <c r="C5" s="9"/>
      <c r="D5" s="22"/>
      <c r="E5" s="23" t="s">
        <v>97</v>
      </c>
      <c r="F5" s="24"/>
      <c r="G5" s="22"/>
      <c r="H5" s="23" t="s">
        <v>97</v>
      </c>
      <c r="I5" s="24"/>
      <c r="J5" s="22"/>
      <c r="K5" s="23" t="s">
        <v>97</v>
      </c>
      <c r="L5" s="24"/>
      <c r="M5" s="22"/>
      <c r="N5" s="23" t="s">
        <v>97</v>
      </c>
      <c r="O5" s="24"/>
      <c r="P5" s="22"/>
      <c r="Q5" s="23" t="s">
        <v>102</v>
      </c>
      <c r="R5" s="24"/>
      <c r="S5" s="22"/>
      <c r="T5" s="23" t="s">
        <v>97</v>
      </c>
      <c r="U5" s="70"/>
      <c r="V5" s="333" t="s">
        <v>24</v>
      </c>
      <c r="W5" s="334"/>
    </row>
    <row r="6" spans="1:23" x14ac:dyDescent="0.2">
      <c r="A6" s="32" t="s">
        <v>25</v>
      </c>
      <c r="B6" s="2"/>
      <c r="C6" s="9"/>
      <c r="D6" s="29"/>
      <c r="E6" s="30" t="s">
        <v>26</v>
      </c>
      <c r="F6" s="31"/>
      <c r="G6" s="29"/>
      <c r="H6" s="30" t="s">
        <v>26</v>
      </c>
      <c r="I6" s="31"/>
      <c r="J6" s="29"/>
      <c r="K6" s="30" t="s">
        <v>26</v>
      </c>
      <c r="L6" s="31"/>
      <c r="M6" s="29"/>
      <c r="N6" s="30" t="s">
        <v>26</v>
      </c>
      <c r="O6" s="31"/>
      <c r="P6" s="29"/>
      <c r="Q6" s="30" t="s">
        <v>26</v>
      </c>
      <c r="R6" s="31"/>
      <c r="S6" s="29"/>
      <c r="T6" s="30" t="s">
        <v>26</v>
      </c>
      <c r="U6" s="35"/>
      <c r="V6" s="52" t="s">
        <v>27</v>
      </c>
      <c r="W6" s="79" t="s">
        <v>28</v>
      </c>
    </row>
    <row r="7" spans="1:23" x14ac:dyDescent="0.2">
      <c r="A7" s="13"/>
      <c r="B7" s="68" t="s">
        <v>29</v>
      </c>
      <c r="C7" s="45" t="s">
        <v>30</v>
      </c>
      <c r="D7" s="46" t="s">
        <v>31</v>
      </c>
      <c r="E7" s="3" t="s">
        <v>32</v>
      </c>
      <c r="F7" s="47" t="s">
        <v>33</v>
      </c>
      <c r="G7" s="46" t="s">
        <v>31</v>
      </c>
      <c r="H7" s="3" t="s">
        <v>32</v>
      </c>
      <c r="I7" s="47" t="s">
        <v>33</v>
      </c>
      <c r="J7" s="46" t="s">
        <v>31</v>
      </c>
      <c r="K7" s="3" t="s">
        <v>32</v>
      </c>
      <c r="L7" s="47" t="s">
        <v>33</v>
      </c>
      <c r="M7" s="46" t="s">
        <v>31</v>
      </c>
      <c r="N7" s="3" t="s">
        <v>32</v>
      </c>
      <c r="O7" s="47" t="s">
        <v>33</v>
      </c>
      <c r="P7" s="46" t="s">
        <v>31</v>
      </c>
      <c r="Q7" s="3" t="s">
        <v>32</v>
      </c>
      <c r="R7" s="47" t="s">
        <v>33</v>
      </c>
      <c r="S7" s="46" t="s">
        <v>31</v>
      </c>
      <c r="T7" s="3" t="s">
        <v>32</v>
      </c>
      <c r="U7" s="45" t="s">
        <v>33</v>
      </c>
      <c r="V7" s="46" t="s">
        <v>31</v>
      </c>
      <c r="W7" s="47" t="s">
        <v>33</v>
      </c>
    </row>
    <row r="8" spans="1:23" x14ac:dyDescent="0.2">
      <c r="A8" s="13"/>
      <c r="B8" s="69"/>
      <c r="C8" s="9"/>
      <c r="D8" s="15"/>
      <c r="E8" s="5"/>
      <c r="F8" s="16">
        <f>ROUND(D8*E8,0)</f>
        <v>0</v>
      </c>
      <c r="G8" s="15"/>
      <c r="H8" s="5"/>
      <c r="I8" s="16">
        <f>ROUND(G8*H8,0)</f>
        <v>0</v>
      </c>
      <c r="J8" s="15"/>
      <c r="K8" s="5"/>
      <c r="L8" s="16">
        <f>ROUND(J8*K8,0)</f>
        <v>0</v>
      </c>
      <c r="M8" s="15"/>
      <c r="N8" s="5"/>
      <c r="O8" s="16">
        <f>ROUND(M8*N8,0)</f>
        <v>0</v>
      </c>
      <c r="P8" s="15"/>
      <c r="Q8" s="5"/>
      <c r="R8" s="16">
        <f>ROUND(P8*Q8,0)</f>
        <v>0</v>
      </c>
      <c r="S8" s="15"/>
      <c r="T8" s="5"/>
      <c r="U8" s="16">
        <f>ROUND(S8*T8,0)</f>
        <v>0</v>
      </c>
      <c r="V8" s="49">
        <f t="shared" ref="V8:V27" si="0">D8+G8+J8+M8+P8+S8</f>
        <v>0</v>
      </c>
      <c r="W8" s="42">
        <f t="shared" ref="W8:W28" si="1">F8+I8+L8+O8+R8+U8</f>
        <v>0</v>
      </c>
    </row>
    <row r="9" spans="1:23" x14ac:dyDescent="0.2">
      <c r="A9" s="13"/>
      <c r="B9" s="4"/>
      <c r="C9" s="9"/>
      <c r="D9" s="15"/>
      <c r="E9" s="5"/>
      <c r="F9" s="16">
        <f t="shared" ref="F9:F27" si="2">ROUND(D9*E9,0)</f>
        <v>0</v>
      </c>
      <c r="G9" s="15"/>
      <c r="H9" s="5"/>
      <c r="I9" s="16">
        <f t="shared" ref="I9:I27" si="3">ROUND(G9*H9,0)</f>
        <v>0</v>
      </c>
      <c r="J9" s="15"/>
      <c r="K9" s="5"/>
      <c r="L9" s="16">
        <f t="shared" ref="L9:L27" si="4">ROUND(J9*K9,0)</f>
        <v>0</v>
      </c>
      <c r="M9" s="15"/>
      <c r="N9" s="5"/>
      <c r="O9" s="16">
        <f t="shared" ref="O9:O27" si="5">ROUND(M9*N9,0)</f>
        <v>0</v>
      </c>
      <c r="P9" s="15"/>
      <c r="Q9" s="5"/>
      <c r="R9" s="16">
        <f t="shared" ref="R9:R27" si="6">ROUND(P9*Q9,0)</f>
        <v>0</v>
      </c>
      <c r="S9" s="15"/>
      <c r="T9" s="5"/>
      <c r="U9" s="16">
        <f t="shared" ref="U9:U27" si="7">ROUND(S9*T9,0)</f>
        <v>0</v>
      </c>
      <c r="V9" s="49">
        <f t="shared" si="0"/>
        <v>0</v>
      </c>
      <c r="W9" s="42">
        <f t="shared" si="1"/>
        <v>0</v>
      </c>
    </row>
    <row r="10" spans="1:23" x14ac:dyDescent="0.2">
      <c r="A10" s="13"/>
      <c r="B10" s="4"/>
      <c r="C10" s="9"/>
      <c r="D10" s="15"/>
      <c r="E10" s="5"/>
      <c r="F10" s="16">
        <f t="shared" si="2"/>
        <v>0</v>
      </c>
      <c r="G10" s="15"/>
      <c r="H10" s="5"/>
      <c r="I10" s="16">
        <f t="shared" si="3"/>
        <v>0</v>
      </c>
      <c r="J10" s="15"/>
      <c r="K10" s="5"/>
      <c r="L10" s="16">
        <f t="shared" si="4"/>
        <v>0</v>
      </c>
      <c r="M10" s="15"/>
      <c r="N10" s="5"/>
      <c r="O10" s="16">
        <f t="shared" si="5"/>
        <v>0</v>
      </c>
      <c r="P10" s="15"/>
      <c r="Q10" s="5"/>
      <c r="R10" s="16">
        <f t="shared" si="6"/>
        <v>0</v>
      </c>
      <c r="S10" s="15"/>
      <c r="T10" s="5"/>
      <c r="U10" s="16">
        <f t="shared" si="7"/>
        <v>0</v>
      </c>
      <c r="V10" s="49">
        <f t="shared" si="0"/>
        <v>0</v>
      </c>
      <c r="W10" s="42">
        <f t="shared" si="1"/>
        <v>0</v>
      </c>
    </row>
    <row r="11" spans="1:23" x14ac:dyDescent="0.2">
      <c r="A11" s="13"/>
      <c r="B11" s="4"/>
      <c r="C11" s="9"/>
      <c r="D11" s="15"/>
      <c r="E11" s="5"/>
      <c r="F11" s="16">
        <f t="shared" si="2"/>
        <v>0</v>
      </c>
      <c r="G11" s="15"/>
      <c r="H11" s="5"/>
      <c r="I11" s="16">
        <f t="shared" si="3"/>
        <v>0</v>
      </c>
      <c r="J11" s="15"/>
      <c r="K11" s="5"/>
      <c r="L11" s="16">
        <f t="shared" si="4"/>
        <v>0</v>
      </c>
      <c r="M11" s="15"/>
      <c r="N11" s="5"/>
      <c r="O11" s="16">
        <f t="shared" si="5"/>
        <v>0</v>
      </c>
      <c r="P11" s="15"/>
      <c r="Q11" s="5"/>
      <c r="R11" s="16">
        <f t="shared" si="6"/>
        <v>0</v>
      </c>
      <c r="S11" s="15"/>
      <c r="T11" s="5"/>
      <c r="U11" s="16">
        <f t="shared" si="7"/>
        <v>0</v>
      </c>
      <c r="V11" s="49">
        <f t="shared" si="0"/>
        <v>0</v>
      </c>
      <c r="W11" s="42">
        <f t="shared" si="1"/>
        <v>0</v>
      </c>
    </row>
    <row r="12" spans="1:23" x14ac:dyDescent="0.2">
      <c r="A12" s="13"/>
      <c r="B12" s="4"/>
      <c r="C12" s="9"/>
      <c r="D12" s="15"/>
      <c r="E12" s="5"/>
      <c r="F12" s="16">
        <f t="shared" si="2"/>
        <v>0</v>
      </c>
      <c r="G12" s="15"/>
      <c r="H12" s="5"/>
      <c r="I12" s="16">
        <f t="shared" si="3"/>
        <v>0</v>
      </c>
      <c r="J12" s="15"/>
      <c r="K12" s="5"/>
      <c r="L12" s="16">
        <f t="shared" si="4"/>
        <v>0</v>
      </c>
      <c r="M12" s="15"/>
      <c r="N12" s="5"/>
      <c r="O12" s="16">
        <f t="shared" si="5"/>
        <v>0</v>
      </c>
      <c r="P12" s="15"/>
      <c r="Q12" s="5"/>
      <c r="R12" s="16">
        <f t="shared" si="6"/>
        <v>0</v>
      </c>
      <c r="S12" s="15"/>
      <c r="T12" s="5"/>
      <c r="U12" s="16">
        <f t="shared" si="7"/>
        <v>0</v>
      </c>
      <c r="V12" s="49">
        <f t="shared" si="0"/>
        <v>0</v>
      </c>
      <c r="W12" s="42">
        <f t="shared" si="1"/>
        <v>0</v>
      </c>
    </row>
    <row r="13" spans="1:23" x14ac:dyDescent="0.2">
      <c r="A13" s="13"/>
      <c r="B13" s="4"/>
      <c r="C13" s="9"/>
      <c r="D13" s="15"/>
      <c r="E13" s="5"/>
      <c r="F13" s="16">
        <f t="shared" si="2"/>
        <v>0</v>
      </c>
      <c r="G13" s="15"/>
      <c r="H13" s="5"/>
      <c r="I13" s="16">
        <f t="shared" si="3"/>
        <v>0</v>
      </c>
      <c r="J13" s="15"/>
      <c r="K13" s="5"/>
      <c r="L13" s="16">
        <f t="shared" si="4"/>
        <v>0</v>
      </c>
      <c r="M13" s="15"/>
      <c r="N13" s="5"/>
      <c r="O13" s="16">
        <f t="shared" si="5"/>
        <v>0</v>
      </c>
      <c r="P13" s="15"/>
      <c r="Q13" s="5"/>
      <c r="R13" s="16">
        <f t="shared" si="6"/>
        <v>0</v>
      </c>
      <c r="S13" s="15"/>
      <c r="T13" s="5"/>
      <c r="U13" s="16">
        <f t="shared" si="7"/>
        <v>0</v>
      </c>
      <c r="V13" s="49">
        <f t="shared" si="0"/>
        <v>0</v>
      </c>
      <c r="W13" s="42">
        <f t="shared" si="1"/>
        <v>0</v>
      </c>
    </row>
    <row r="14" spans="1:23" x14ac:dyDescent="0.2">
      <c r="A14" s="13"/>
      <c r="B14" s="4"/>
      <c r="C14" s="9"/>
      <c r="D14" s="15"/>
      <c r="E14" s="5"/>
      <c r="F14" s="16">
        <f t="shared" si="2"/>
        <v>0</v>
      </c>
      <c r="G14" s="15"/>
      <c r="H14" s="5"/>
      <c r="I14" s="16">
        <f t="shared" si="3"/>
        <v>0</v>
      </c>
      <c r="J14" s="15"/>
      <c r="K14" s="5"/>
      <c r="L14" s="16">
        <f t="shared" si="4"/>
        <v>0</v>
      </c>
      <c r="M14" s="15"/>
      <c r="N14" s="5"/>
      <c r="O14" s="16">
        <f t="shared" si="5"/>
        <v>0</v>
      </c>
      <c r="P14" s="15"/>
      <c r="Q14" s="5"/>
      <c r="R14" s="16">
        <f t="shared" si="6"/>
        <v>0</v>
      </c>
      <c r="S14" s="15"/>
      <c r="T14" s="5"/>
      <c r="U14" s="16">
        <f t="shared" si="7"/>
        <v>0</v>
      </c>
      <c r="V14" s="49">
        <f t="shared" si="0"/>
        <v>0</v>
      </c>
      <c r="W14" s="42">
        <f t="shared" si="1"/>
        <v>0</v>
      </c>
    </row>
    <row r="15" spans="1:23" x14ac:dyDescent="0.2">
      <c r="A15" s="13"/>
      <c r="B15" s="4"/>
      <c r="C15" s="9"/>
      <c r="D15" s="15"/>
      <c r="E15" s="5"/>
      <c r="F15" s="16">
        <f t="shared" si="2"/>
        <v>0</v>
      </c>
      <c r="G15" s="15"/>
      <c r="H15" s="5"/>
      <c r="I15" s="16">
        <f t="shared" si="3"/>
        <v>0</v>
      </c>
      <c r="J15" s="15"/>
      <c r="K15" s="5"/>
      <c r="L15" s="16">
        <f t="shared" si="4"/>
        <v>0</v>
      </c>
      <c r="M15" s="15"/>
      <c r="N15" s="5"/>
      <c r="O15" s="16">
        <f t="shared" si="5"/>
        <v>0</v>
      </c>
      <c r="P15" s="15"/>
      <c r="Q15" s="5"/>
      <c r="R15" s="16">
        <f t="shared" si="6"/>
        <v>0</v>
      </c>
      <c r="S15" s="15"/>
      <c r="T15" s="5"/>
      <c r="U15" s="16">
        <f t="shared" si="7"/>
        <v>0</v>
      </c>
      <c r="V15" s="49">
        <f t="shared" si="0"/>
        <v>0</v>
      </c>
      <c r="W15" s="42">
        <f t="shared" si="1"/>
        <v>0</v>
      </c>
    </row>
    <row r="16" spans="1:23" x14ac:dyDescent="0.2">
      <c r="A16" s="13"/>
      <c r="B16" s="4"/>
      <c r="C16" s="9"/>
      <c r="D16" s="15"/>
      <c r="E16" s="5"/>
      <c r="F16" s="16">
        <f t="shared" si="2"/>
        <v>0</v>
      </c>
      <c r="G16" s="15"/>
      <c r="H16" s="5"/>
      <c r="I16" s="16">
        <f t="shared" si="3"/>
        <v>0</v>
      </c>
      <c r="J16" s="15"/>
      <c r="K16" s="5"/>
      <c r="L16" s="16">
        <f t="shared" si="4"/>
        <v>0</v>
      </c>
      <c r="M16" s="15"/>
      <c r="N16" s="5"/>
      <c r="O16" s="16">
        <f t="shared" si="5"/>
        <v>0</v>
      </c>
      <c r="P16" s="15"/>
      <c r="Q16" s="5"/>
      <c r="R16" s="16">
        <f t="shared" si="6"/>
        <v>0</v>
      </c>
      <c r="S16" s="15"/>
      <c r="T16" s="5"/>
      <c r="U16" s="16">
        <f t="shared" si="7"/>
        <v>0</v>
      </c>
      <c r="V16" s="49">
        <f t="shared" si="0"/>
        <v>0</v>
      </c>
      <c r="W16" s="42">
        <f t="shared" si="1"/>
        <v>0</v>
      </c>
    </row>
    <row r="17" spans="1:23" x14ac:dyDescent="0.2">
      <c r="A17" s="13"/>
      <c r="B17" s="4"/>
      <c r="C17" s="9"/>
      <c r="D17" s="15"/>
      <c r="E17" s="5"/>
      <c r="F17" s="16">
        <f t="shared" si="2"/>
        <v>0</v>
      </c>
      <c r="G17" s="15"/>
      <c r="H17" s="5"/>
      <c r="I17" s="16">
        <f t="shared" si="3"/>
        <v>0</v>
      </c>
      <c r="J17" s="15"/>
      <c r="K17" s="5"/>
      <c r="L17" s="16">
        <f t="shared" si="4"/>
        <v>0</v>
      </c>
      <c r="M17" s="15"/>
      <c r="N17" s="5"/>
      <c r="O17" s="16">
        <f t="shared" si="5"/>
        <v>0</v>
      </c>
      <c r="P17" s="15"/>
      <c r="Q17" s="5"/>
      <c r="R17" s="16">
        <f t="shared" si="6"/>
        <v>0</v>
      </c>
      <c r="S17" s="15"/>
      <c r="T17" s="5"/>
      <c r="U17" s="16">
        <f t="shared" si="7"/>
        <v>0</v>
      </c>
      <c r="V17" s="49">
        <f t="shared" si="0"/>
        <v>0</v>
      </c>
      <c r="W17" s="42">
        <f t="shared" si="1"/>
        <v>0</v>
      </c>
    </row>
    <row r="18" spans="1:23" x14ac:dyDescent="0.2">
      <c r="A18" s="13"/>
      <c r="B18" s="4"/>
      <c r="C18" s="9"/>
      <c r="D18" s="15"/>
      <c r="E18" s="5"/>
      <c r="F18" s="16">
        <f t="shared" si="2"/>
        <v>0</v>
      </c>
      <c r="G18" s="15"/>
      <c r="H18" s="5"/>
      <c r="I18" s="16">
        <f t="shared" si="3"/>
        <v>0</v>
      </c>
      <c r="J18" s="15"/>
      <c r="K18" s="5"/>
      <c r="L18" s="16">
        <f t="shared" si="4"/>
        <v>0</v>
      </c>
      <c r="M18" s="15"/>
      <c r="N18" s="5"/>
      <c r="O18" s="16">
        <f t="shared" si="5"/>
        <v>0</v>
      </c>
      <c r="P18" s="15"/>
      <c r="Q18" s="5"/>
      <c r="R18" s="16">
        <f t="shared" si="6"/>
        <v>0</v>
      </c>
      <c r="S18" s="15"/>
      <c r="T18" s="5"/>
      <c r="U18" s="16">
        <f t="shared" si="7"/>
        <v>0</v>
      </c>
      <c r="V18" s="49">
        <f t="shared" si="0"/>
        <v>0</v>
      </c>
      <c r="W18" s="42">
        <f t="shared" si="1"/>
        <v>0</v>
      </c>
    </row>
    <row r="19" spans="1:23" x14ac:dyDescent="0.2">
      <c r="A19" s="13"/>
      <c r="B19" s="4"/>
      <c r="C19" s="9"/>
      <c r="D19" s="15"/>
      <c r="E19" s="5"/>
      <c r="F19" s="16">
        <f t="shared" si="2"/>
        <v>0</v>
      </c>
      <c r="G19" s="15"/>
      <c r="H19" s="5"/>
      <c r="I19" s="16">
        <f t="shared" si="3"/>
        <v>0</v>
      </c>
      <c r="J19" s="15"/>
      <c r="K19" s="5"/>
      <c r="L19" s="16">
        <f t="shared" si="4"/>
        <v>0</v>
      </c>
      <c r="M19" s="15"/>
      <c r="N19" s="5"/>
      <c r="O19" s="16">
        <f t="shared" si="5"/>
        <v>0</v>
      </c>
      <c r="P19" s="15"/>
      <c r="Q19" s="5"/>
      <c r="R19" s="16">
        <f t="shared" si="6"/>
        <v>0</v>
      </c>
      <c r="S19" s="15"/>
      <c r="T19" s="5"/>
      <c r="U19" s="16">
        <f t="shared" si="7"/>
        <v>0</v>
      </c>
      <c r="V19" s="49">
        <f t="shared" si="0"/>
        <v>0</v>
      </c>
      <c r="W19" s="42">
        <f t="shared" si="1"/>
        <v>0</v>
      </c>
    </row>
    <row r="20" spans="1:23" x14ac:dyDescent="0.2">
      <c r="A20" s="13"/>
      <c r="B20" s="4"/>
      <c r="C20" s="9"/>
      <c r="D20" s="15"/>
      <c r="E20" s="5"/>
      <c r="F20" s="16">
        <f t="shared" si="2"/>
        <v>0</v>
      </c>
      <c r="G20" s="15"/>
      <c r="H20" s="5"/>
      <c r="I20" s="16">
        <f t="shared" si="3"/>
        <v>0</v>
      </c>
      <c r="J20" s="15"/>
      <c r="K20" s="5"/>
      <c r="L20" s="16">
        <f t="shared" si="4"/>
        <v>0</v>
      </c>
      <c r="M20" s="15"/>
      <c r="N20" s="5"/>
      <c r="O20" s="16">
        <f t="shared" si="5"/>
        <v>0</v>
      </c>
      <c r="P20" s="15"/>
      <c r="Q20" s="5"/>
      <c r="R20" s="16">
        <f t="shared" si="6"/>
        <v>0</v>
      </c>
      <c r="S20" s="15"/>
      <c r="T20" s="5"/>
      <c r="U20" s="16">
        <f t="shared" si="7"/>
        <v>0</v>
      </c>
      <c r="V20" s="49">
        <f t="shared" si="0"/>
        <v>0</v>
      </c>
      <c r="W20" s="42">
        <f t="shared" si="1"/>
        <v>0</v>
      </c>
    </row>
    <row r="21" spans="1:23" x14ac:dyDescent="0.2">
      <c r="A21" s="13"/>
      <c r="B21" s="4"/>
      <c r="C21" s="9"/>
      <c r="D21" s="15"/>
      <c r="E21" s="5"/>
      <c r="F21" s="16">
        <f t="shared" si="2"/>
        <v>0</v>
      </c>
      <c r="G21" s="15"/>
      <c r="H21" s="5"/>
      <c r="I21" s="16">
        <f t="shared" si="3"/>
        <v>0</v>
      </c>
      <c r="J21" s="15"/>
      <c r="K21" s="5"/>
      <c r="L21" s="16">
        <f t="shared" si="4"/>
        <v>0</v>
      </c>
      <c r="M21" s="15"/>
      <c r="N21" s="5"/>
      <c r="O21" s="16">
        <f t="shared" si="5"/>
        <v>0</v>
      </c>
      <c r="P21" s="15"/>
      <c r="Q21" s="5"/>
      <c r="R21" s="16">
        <f t="shared" si="6"/>
        <v>0</v>
      </c>
      <c r="S21" s="15"/>
      <c r="T21" s="5"/>
      <c r="U21" s="16">
        <f t="shared" si="7"/>
        <v>0</v>
      </c>
      <c r="V21" s="49">
        <f t="shared" si="0"/>
        <v>0</v>
      </c>
      <c r="W21" s="42">
        <f t="shared" si="1"/>
        <v>0</v>
      </c>
    </row>
    <row r="22" spans="1:23" x14ac:dyDescent="0.2">
      <c r="A22" s="13"/>
      <c r="B22" s="4"/>
      <c r="C22" s="9"/>
      <c r="D22" s="15"/>
      <c r="E22" s="5"/>
      <c r="F22" s="16">
        <f t="shared" si="2"/>
        <v>0</v>
      </c>
      <c r="G22" s="15"/>
      <c r="H22" s="5"/>
      <c r="I22" s="16">
        <f t="shared" si="3"/>
        <v>0</v>
      </c>
      <c r="J22" s="15"/>
      <c r="K22" s="5"/>
      <c r="L22" s="16">
        <f t="shared" si="4"/>
        <v>0</v>
      </c>
      <c r="M22" s="15"/>
      <c r="N22" s="5"/>
      <c r="O22" s="16">
        <f t="shared" si="5"/>
        <v>0</v>
      </c>
      <c r="P22" s="15"/>
      <c r="Q22" s="5"/>
      <c r="R22" s="16">
        <f t="shared" si="6"/>
        <v>0</v>
      </c>
      <c r="S22" s="15"/>
      <c r="T22" s="5"/>
      <c r="U22" s="16">
        <f t="shared" si="7"/>
        <v>0</v>
      </c>
      <c r="V22" s="49">
        <f t="shared" si="0"/>
        <v>0</v>
      </c>
      <c r="W22" s="42">
        <f t="shared" si="1"/>
        <v>0</v>
      </c>
    </row>
    <row r="23" spans="1:23" x14ac:dyDescent="0.2">
      <c r="A23" s="13"/>
      <c r="B23" s="4"/>
      <c r="C23" s="9"/>
      <c r="D23" s="15"/>
      <c r="E23" s="5"/>
      <c r="F23" s="16">
        <f t="shared" si="2"/>
        <v>0</v>
      </c>
      <c r="G23" s="15"/>
      <c r="H23" s="5"/>
      <c r="I23" s="16">
        <f t="shared" si="3"/>
        <v>0</v>
      </c>
      <c r="J23" s="15"/>
      <c r="K23" s="5"/>
      <c r="L23" s="16">
        <f t="shared" si="4"/>
        <v>0</v>
      </c>
      <c r="M23" s="15"/>
      <c r="N23" s="5"/>
      <c r="O23" s="16">
        <f t="shared" si="5"/>
        <v>0</v>
      </c>
      <c r="P23" s="15"/>
      <c r="Q23" s="5"/>
      <c r="R23" s="16">
        <f t="shared" si="6"/>
        <v>0</v>
      </c>
      <c r="S23" s="15"/>
      <c r="T23" s="5"/>
      <c r="U23" s="16">
        <f t="shared" si="7"/>
        <v>0</v>
      </c>
      <c r="V23" s="49">
        <f t="shared" si="0"/>
        <v>0</v>
      </c>
      <c r="W23" s="42">
        <f t="shared" si="1"/>
        <v>0</v>
      </c>
    </row>
    <row r="24" spans="1:23" x14ac:dyDescent="0.2">
      <c r="A24" s="13"/>
      <c r="B24" s="4"/>
      <c r="C24" s="9"/>
      <c r="D24" s="15"/>
      <c r="E24" s="5"/>
      <c r="F24" s="16">
        <f t="shared" si="2"/>
        <v>0</v>
      </c>
      <c r="G24" s="15"/>
      <c r="H24" s="5"/>
      <c r="I24" s="16">
        <f t="shared" si="3"/>
        <v>0</v>
      </c>
      <c r="J24" s="15"/>
      <c r="K24" s="5"/>
      <c r="L24" s="16">
        <f t="shared" si="4"/>
        <v>0</v>
      </c>
      <c r="M24" s="15"/>
      <c r="N24" s="5"/>
      <c r="O24" s="16">
        <f t="shared" si="5"/>
        <v>0</v>
      </c>
      <c r="P24" s="15"/>
      <c r="Q24" s="5"/>
      <c r="R24" s="16">
        <f t="shared" si="6"/>
        <v>0</v>
      </c>
      <c r="S24" s="15"/>
      <c r="T24" s="5"/>
      <c r="U24" s="16">
        <f t="shared" si="7"/>
        <v>0</v>
      </c>
      <c r="V24" s="49">
        <f t="shared" si="0"/>
        <v>0</v>
      </c>
      <c r="W24" s="42">
        <f t="shared" si="1"/>
        <v>0</v>
      </c>
    </row>
    <row r="25" spans="1:23" x14ac:dyDescent="0.2">
      <c r="A25" s="13"/>
      <c r="B25" s="4"/>
      <c r="C25" s="9"/>
      <c r="D25" s="15"/>
      <c r="E25" s="5"/>
      <c r="F25" s="16">
        <f t="shared" si="2"/>
        <v>0</v>
      </c>
      <c r="G25" s="15"/>
      <c r="H25" s="5"/>
      <c r="I25" s="16">
        <f t="shared" si="3"/>
        <v>0</v>
      </c>
      <c r="J25" s="15"/>
      <c r="K25" s="5"/>
      <c r="L25" s="16">
        <f t="shared" si="4"/>
        <v>0</v>
      </c>
      <c r="M25" s="15"/>
      <c r="N25" s="5"/>
      <c r="O25" s="16">
        <f t="shared" si="5"/>
        <v>0</v>
      </c>
      <c r="P25" s="15"/>
      <c r="Q25" s="5"/>
      <c r="R25" s="16">
        <f t="shared" si="6"/>
        <v>0</v>
      </c>
      <c r="S25" s="15"/>
      <c r="T25" s="5"/>
      <c r="U25" s="16">
        <f t="shared" si="7"/>
        <v>0</v>
      </c>
      <c r="V25" s="49">
        <f t="shared" si="0"/>
        <v>0</v>
      </c>
      <c r="W25" s="42">
        <f t="shared" si="1"/>
        <v>0</v>
      </c>
    </row>
    <row r="26" spans="1:23" x14ac:dyDescent="0.2">
      <c r="A26" s="13"/>
      <c r="B26" s="4"/>
      <c r="C26" s="9"/>
      <c r="D26" s="15"/>
      <c r="E26" s="5"/>
      <c r="F26" s="16">
        <f t="shared" si="2"/>
        <v>0</v>
      </c>
      <c r="G26" s="15"/>
      <c r="H26" s="5"/>
      <c r="I26" s="16">
        <f t="shared" si="3"/>
        <v>0</v>
      </c>
      <c r="J26" s="15"/>
      <c r="K26" s="5"/>
      <c r="L26" s="16">
        <f t="shared" si="4"/>
        <v>0</v>
      </c>
      <c r="M26" s="15"/>
      <c r="N26" s="5"/>
      <c r="O26" s="16">
        <f t="shared" si="5"/>
        <v>0</v>
      </c>
      <c r="P26" s="15"/>
      <c r="Q26" s="5"/>
      <c r="R26" s="16">
        <f t="shared" si="6"/>
        <v>0</v>
      </c>
      <c r="S26" s="15"/>
      <c r="T26" s="5"/>
      <c r="U26" s="16">
        <f t="shared" si="7"/>
        <v>0</v>
      </c>
      <c r="V26" s="49">
        <f t="shared" si="0"/>
        <v>0</v>
      </c>
      <c r="W26" s="42">
        <f t="shared" si="1"/>
        <v>0</v>
      </c>
    </row>
    <row r="27" spans="1:23" x14ac:dyDescent="0.2">
      <c r="A27" s="13"/>
      <c r="B27" s="4"/>
      <c r="C27" s="9"/>
      <c r="D27" s="15"/>
      <c r="E27" s="5"/>
      <c r="F27" s="16">
        <f t="shared" si="2"/>
        <v>0</v>
      </c>
      <c r="G27" s="15"/>
      <c r="H27" s="5"/>
      <c r="I27" s="16">
        <f t="shared" si="3"/>
        <v>0</v>
      </c>
      <c r="J27" s="15"/>
      <c r="K27" s="5"/>
      <c r="L27" s="16">
        <f t="shared" si="4"/>
        <v>0</v>
      </c>
      <c r="M27" s="15"/>
      <c r="N27" s="5"/>
      <c r="O27" s="16">
        <f t="shared" si="5"/>
        <v>0</v>
      </c>
      <c r="P27" s="15"/>
      <c r="Q27" s="5"/>
      <c r="R27" s="16">
        <f t="shared" si="6"/>
        <v>0</v>
      </c>
      <c r="S27" s="15"/>
      <c r="T27" s="5"/>
      <c r="U27" s="16">
        <f t="shared" si="7"/>
        <v>0</v>
      </c>
      <c r="V27" s="49">
        <f t="shared" si="0"/>
        <v>0</v>
      </c>
      <c r="W27" s="42">
        <f t="shared" si="1"/>
        <v>0</v>
      </c>
    </row>
    <row r="28" spans="1:23" x14ac:dyDescent="0.2">
      <c r="A28" s="13"/>
      <c r="B28" s="6" t="s">
        <v>34</v>
      </c>
      <c r="C28" s="10"/>
      <c r="D28" s="17">
        <f>SUM(D8:D27)</f>
        <v>0</v>
      </c>
      <c r="E28" s="7"/>
      <c r="F28" s="18">
        <f>SUM(F8:F27)</f>
        <v>0</v>
      </c>
      <c r="G28" s="17">
        <f>SUM(G8:G27)</f>
        <v>0</v>
      </c>
      <c r="H28" s="7"/>
      <c r="I28" s="18">
        <f>SUM(I8:I27)</f>
        <v>0</v>
      </c>
      <c r="J28" s="17">
        <f>SUM(J8:J27)</f>
        <v>0</v>
      </c>
      <c r="K28" s="7"/>
      <c r="L28" s="18">
        <f>SUM(L8:L27)</f>
        <v>0</v>
      </c>
      <c r="M28" s="17">
        <f>SUM(M8:M27)</f>
        <v>0</v>
      </c>
      <c r="N28" s="7"/>
      <c r="O28" s="18">
        <f>SUM(O8:O27)</f>
        <v>0</v>
      </c>
      <c r="P28" s="17">
        <f>SUM(P8:P27)</f>
        <v>0</v>
      </c>
      <c r="Q28" s="7"/>
      <c r="R28" s="18">
        <f>SUM(R8:R27)</f>
        <v>0</v>
      </c>
      <c r="S28" s="17">
        <f>SUM(S8:S27)</f>
        <v>0</v>
      </c>
      <c r="T28" s="7"/>
      <c r="U28" s="72">
        <f>SUM(U8:U27)</f>
        <v>0</v>
      </c>
      <c r="V28" s="50">
        <f>SUM(V8:V27)</f>
        <v>0</v>
      </c>
      <c r="W28" s="43">
        <f t="shared" si="1"/>
        <v>0</v>
      </c>
    </row>
    <row r="29" spans="1:23" x14ac:dyDescent="0.2">
      <c r="A29" s="32" t="s">
        <v>35</v>
      </c>
      <c r="B29" s="2"/>
      <c r="C29" s="9"/>
      <c r="D29" s="13"/>
      <c r="E29" s="2"/>
      <c r="F29" s="14"/>
      <c r="G29" s="13"/>
      <c r="H29" s="2"/>
      <c r="I29" s="14"/>
      <c r="J29" s="13"/>
      <c r="K29" s="2"/>
      <c r="L29" s="14"/>
      <c r="M29" s="13"/>
      <c r="N29" s="2"/>
      <c r="O29" s="14"/>
      <c r="P29" s="13"/>
      <c r="Q29" s="2"/>
      <c r="R29" s="14"/>
      <c r="S29" s="13"/>
      <c r="T29" s="2"/>
      <c r="U29" s="9"/>
      <c r="V29" s="53"/>
      <c r="W29" s="44"/>
    </row>
    <row r="30" spans="1:23" x14ac:dyDescent="0.2">
      <c r="A30" s="32"/>
      <c r="B30" s="4" t="s">
        <v>36</v>
      </c>
      <c r="C30" s="9"/>
      <c r="D30" s="19">
        <f>F28</f>
        <v>0</v>
      </c>
      <c r="E30" s="8"/>
      <c r="F30" s="16">
        <f>ROUND(D30*E30,0)</f>
        <v>0</v>
      </c>
      <c r="G30" s="19">
        <f>I28</f>
        <v>0</v>
      </c>
      <c r="H30" s="8"/>
      <c r="I30" s="16">
        <f>ROUND(G30*H30,0)</f>
        <v>0</v>
      </c>
      <c r="J30" s="19">
        <f>L28</f>
        <v>0</v>
      </c>
      <c r="K30" s="8"/>
      <c r="L30" s="16">
        <f>ROUND(J30*K30,0)</f>
        <v>0</v>
      </c>
      <c r="M30" s="19">
        <f>O28</f>
        <v>0</v>
      </c>
      <c r="N30" s="8"/>
      <c r="O30" s="16">
        <f>ROUND(M30*N30,0)</f>
        <v>0</v>
      </c>
      <c r="P30" s="19">
        <f>R28</f>
        <v>0</v>
      </c>
      <c r="Q30" s="8"/>
      <c r="R30" s="16">
        <f>ROUND(P30*Q30,0)</f>
        <v>0</v>
      </c>
      <c r="S30" s="19">
        <f>U28</f>
        <v>0</v>
      </c>
      <c r="T30" s="8"/>
      <c r="U30" s="16">
        <f>ROUND(S30*T30,0)</f>
        <v>0</v>
      </c>
      <c r="V30" s="54"/>
      <c r="W30" s="42">
        <f>F30+I30+L30+O30+R30+U30</f>
        <v>0</v>
      </c>
    </row>
    <row r="31" spans="1:23" x14ac:dyDescent="0.2">
      <c r="A31" s="32"/>
      <c r="B31" s="4" t="s">
        <v>37</v>
      </c>
      <c r="C31" s="9"/>
      <c r="D31" s="19"/>
      <c r="E31" s="8"/>
      <c r="F31" s="16">
        <f>ROUND(D31*E31,0)</f>
        <v>0</v>
      </c>
      <c r="G31" s="19"/>
      <c r="H31" s="8"/>
      <c r="I31" s="16">
        <f>ROUND(G31*H31,0)</f>
        <v>0</v>
      </c>
      <c r="J31" s="19"/>
      <c r="K31" s="8"/>
      <c r="L31" s="16">
        <f>ROUND(J31*K31,0)</f>
        <v>0</v>
      </c>
      <c r="M31" s="19"/>
      <c r="N31" s="8"/>
      <c r="O31" s="16">
        <f>ROUND(M31*N31,0)</f>
        <v>0</v>
      </c>
      <c r="P31" s="19"/>
      <c r="Q31" s="8"/>
      <c r="R31" s="16">
        <f>ROUND(P31*Q31,0)</f>
        <v>0</v>
      </c>
      <c r="S31" s="19"/>
      <c r="T31" s="8"/>
      <c r="U31" s="16">
        <f>ROUND(S31*T31,0)</f>
        <v>0</v>
      </c>
      <c r="V31" s="54"/>
      <c r="W31" s="42">
        <f>F31+I31+L31+O31+R31+U31</f>
        <v>0</v>
      </c>
    </row>
    <row r="32" spans="1:23" x14ac:dyDescent="0.2">
      <c r="A32" s="32"/>
      <c r="B32" s="7" t="s">
        <v>38</v>
      </c>
      <c r="C32" s="10"/>
      <c r="D32" s="20"/>
      <c r="E32" s="7"/>
      <c r="F32" s="18">
        <f>SUM(F30:F31)</f>
        <v>0</v>
      </c>
      <c r="G32" s="20"/>
      <c r="H32" s="7"/>
      <c r="I32" s="18">
        <f>SUM(I30:I31)</f>
        <v>0</v>
      </c>
      <c r="J32" s="20"/>
      <c r="K32" s="7"/>
      <c r="L32" s="18">
        <f>SUM(L30:L31)</f>
        <v>0</v>
      </c>
      <c r="M32" s="20"/>
      <c r="N32" s="7"/>
      <c r="O32" s="18">
        <f>SUM(O30:O31)</f>
        <v>0</v>
      </c>
      <c r="P32" s="20"/>
      <c r="Q32" s="7"/>
      <c r="R32" s="18">
        <f>SUM(R30:R31)</f>
        <v>0</v>
      </c>
      <c r="S32" s="20"/>
      <c r="T32" s="7"/>
      <c r="U32" s="72">
        <f>SUM(U30:U31)</f>
        <v>0</v>
      </c>
      <c r="V32" s="55"/>
      <c r="W32" s="43">
        <f>F32+I32+L32+O32+R32+U32</f>
        <v>0</v>
      </c>
    </row>
    <row r="33" spans="1:23" x14ac:dyDescent="0.2">
      <c r="A33" s="32" t="s">
        <v>39</v>
      </c>
      <c r="B33" s="2"/>
      <c r="C33" s="9"/>
      <c r="D33" s="13"/>
      <c r="E33" s="2"/>
      <c r="F33" s="14"/>
      <c r="G33" s="13"/>
      <c r="H33" s="2"/>
      <c r="I33" s="14"/>
      <c r="J33" s="13"/>
      <c r="K33" s="2"/>
      <c r="L33" s="14"/>
      <c r="M33" s="13"/>
      <c r="N33" s="2"/>
      <c r="O33" s="14"/>
      <c r="P33" s="13"/>
      <c r="Q33" s="2"/>
      <c r="R33" s="14"/>
      <c r="S33" s="13"/>
      <c r="T33" s="2"/>
      <c r="U33" s="9"/>
      <c r="V33" s="53"/>
      <c r="W33" s="44"/>
    </row>
    <row r="34" spans="1:23" x14ac:dyDescent="0.2">
      <c r="A34" s="32"/>
      <c r="B34" s="4" t="s">
        <v>40</v>
      </c>
      <c r="C34" s="9"/>
      <c r="D34" s="19">
        <f>F28+F32</f>
        <v>0</v>
      </c>
      <c r="E34" s="8"/>
      <c r="F34" s="16">
        <f>ROUND(D34*E34,0)</f>
        <v>0</v>
      </c>
      <c r="G34" s="19">
        <f>I28+I32</f>
        <v>0</v>
      </c>
      <c r="H34" s="8"/>
      <c r="I34" s="16">
        <f>ROUND(G34*H34,0)</f>
        <v>0</v>
      </c>
      <c r="J34" s="19">
        <f>L28+L32</f>
        <v>0</v>
      </c>
      <c r="K34" s="8"/>
      <c r="L34" s="16">
        <f>ROUND(J34*K34,0)</f>
        <v>0</v>
      </c>
      <c r="M34" s="19">
        <f>O28+O32</f>
        <v>0</v>
      </c>
      <c r="N34" s="8"/>
      <c r="O34" s="16">
        <f>ROUND(M34*N34,0)</f>
        <v>0</v>
      </c>
      <c r="P34" s="19">
        <f>R28+R32</f>
        <v>0</v>
      </c>
      <c r="Q34" s="8"/>
      <c r="R34" s="16">
        <f>ROUND(P34*Q34,0)</f>
        <v>0</v>
      </c>
      <c r="S34" s="19">
        <f>U28+U32</f>
        <v>0</v>
      </c>
      <c r="T34" s="8"/>
      <c r="U34" s="16">
        <f>ROUND(S34*T34,0)</f>
        <v>0</v>
      </c>
      <c r="V34" s="54"/>
      <c r="W34" s="42">
        <f>F34+I34+L34+O34+R34+U34</f>
        <v>0</v>
      </c>
    </row>
    <row r="35" spans="1:23" x14ac:dyDescent="0.2">
      <c r="A35" s="32"/>
      <c r="B35" s="4" t="s">
        <v>41</v>
      </c>
      <c r="C35" s="9"/>
      <c r="D35" s="19"/>
      <c r="E35" s="8"/>
      <c r="F35" s="16">
        <f>ROUND(D35*E35,0)</f>
        <v>0</v>
      </c>
      <c r="G35" s="19"/>
      <c r="H35" s="8"/>
      <c r="I35" s="16">
        <f>ROUND(G35*H35,0)</f>
        <v>0</v>
      </c>
      <c r="J35" s="19"/>
      <c r="K35" s="8"/>
      <c r="L35" s="16">
        <f>ROUND(J35*K35,0)</f>
        <v>0</v>
      </c>
      <c r="M35" s="19"/>
      <c r="N35" s="8"/>
      <c r="O35" s="16">
        <f>ROUND(M35*N35,0)</f>
        <v>0</v>
      </c>
      <c r="P35" s="19"/>
      <c r="Q35" s="8"/>
      <c r="R35" s="16">
        <f>ROUND(P35*Q35,0)</f>
        <v>0</v>
      </c>
      <c r="S35" s="19"/>
      <c r="T35" s="8"/>
      <c r="U35" s="16">
        <f>ROUND(S35*T35,0)</f>
        <v>0</v>
      </c>
      <c r="V35" s="54"/>
      <c r="W35" s="42">
        <f>F35+I35+L35+O35+R35+U35</f>
        <v>0</v>
      </c>
    </row>
    <row r="36" spans="1:23" x14ac:dyDescent="0.2">
      <c r="A36" s="32"/>
      <c r="B36" s="7" t="s">
        <v>42</v>
      </c>
      <c r="C36" s="10"/>
      <c r="D36" s="20"/>
      <c r="E36" s="7"/>
      <c r="F36" s="18">
        <f>SUM(F34:F35)</f>
        <v>0</v>
      </c>
      <c r="G36" s="20"/>
      <c r="H36" s="7"/>
      <c r="I36" s="18">
        <f>SUM(I34:I35)</f>
        <v>0</v>
      </c>
      <c r="J36" s="20"/>
      <c r="K36" s="7"/>
      <c r="L36" s="18">
        <f>SUM(L34:L35)</f>
        <v>0</v>
      </c>
      <c r="M36" s="20"/>
      <c r="N36" s="7"/>
      <c r="O36" s="18">
        <f>SUM(O34:O35)</f>
        <v>0</v>
      </c>
      <c r="P36" s="20"/>
      <c r="Q36" s="7"/>
      <c r="R36" s="18">
        <f>SUM(R34:R35)</f>
        <v>0</v>
      </c>
      <c r="S36" s="20"/>
      <c r="T36" s="7"/>
      <c r="U36" s="72">
        <f>SUM(U34:U35)</f>
        <v>0</v>
      </c>
      <c r="V36" s="55"/>
      <c r="W36" s="43">
        <f>F36+I36+L36+O36+R36+U36</f>
        <v>0</v>
      </c>
    </row>
    <row r="37" spans="1:23" x14ac:dyDescent="0.2">
      <c r="A37" s="32" t="s">
        <v>43</v>
      </c>
      <c r="B37" s="2"/>
      <c r="C37" s="3" t="s">
        <v>44</v>
      </c>
      <c r="D37" s="13"/>
      <c r="E37" s="2"/>
      <c r="F37" s="14"/>
      <c r="G37" s="13"/>
      <c r="H37" s="2"/>
      <c r="I37" s="14"/>
      <c r="J37" s="13"/>
      <c r="K37" s="2"/>
      <c r="L37" s="14"/>
      <c r="M37" s="13"/>
      <c r="N37" s="2"/>
      <c r="O37" s="14"/>
      <c r="P37" s="13"/>
      <c r="Q37" s="2"/>
      <c r="R37" s="14"/>
      <c r="S37" s="13"/>
      <c r="T37" s="2"/>
      <c r="U37" s="9"/>
      <c r="V37" s="53"/>
      <c r="W37" s="44"/>
    </row>
    <row r="38" spans="1:23" x14ac:dyDescent="0.2">
      <c r="A38" s="13"/>
      <c r="B38" s="2" t="s">
        <v>45</v>
      </c>
      <c r="C38" s="183" t="s">
        <v>46</v>
      </c>
      <c r="D38" s="39"/>
      <c r="E38" s="40"/>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x14ac:dyDescent="0.2">
      <c r="A39" s="13"/>
      <c r="B39" s="2" t="s">
        <v>47</v>
      </c>
      <c r="C39" s="183" t="s">
        <v>46</v>
      </c>
      <c r="D39" s="39"/>
      <c r="E39" s="40"/>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2" t="s">
        <v>48</v>
      </c>
      <c r="C40" s="183" t="s">
        <v>46</v>
      </c>
      <c r="D40" s="39"/>
      <c r="E40" s="40"/>
      <c r="F40" s="16">
        <v>0</v>
      </c>
      <c r="G40" s="39"/>
      <c r="H40" s="40"/>
      <c r="I40" s="16">
        <v>0</v>
      </c>
      <c r="J40" s="39"/>
      <c r="K40" s="40"/>
      <c r="L40" s="16">
        <v>0</v>
      </c>
      <c r="M40" s="39"/>
      <c r="N40" s="40"/>
      <c r="O40" s="16">
        <v>0</v>
      </c>
      <c r="P40" s="39"/>
      <c r="Q40" s="40"/>
      <c r="R40" s="16">
        <v>0</v>
      </c>
      <c r="S40" s="39"/>
      <c r="T40" s="40"/>
      <c r="U40" s="71">
        <v>0</v>
      </c>
      <c r="V40" s="54"/>
      <c r="W40" s="42">
        <f>F40+I40+L40+O40+R40+U40</f>
        <v>0</v>
      </c>
    </row>
    <row r="41" spans="1:23" ht="24" x14ac:dyDescent="0.2">
      <c r="A41" s="13"/>
      <c r="B41" s="4" t="s">
        <v>49</v>
      </c>
      <c r="C41" s="183" t="s">
        <v>46</v>
      </c>
      <c r="D41" s="39"/>
      <c r="E41" s="40"/>
      <c r="F41" s="16">
        <v>0</v>
      </c>
      <c r="G41" s="39"/>
      <c r="H41" s="40"/>
      <c r="I41" s="16">
        <v>0</v>
      </c>
      <c r="J41" s="39"/>
      <c r="K41" s="40"/>
      <c r="L41" s="16">
        <v>0</v>
      </c>
      <c r="M41" s="39"/>
      <c r="N41" s="40"/>
      <c r="O41" s="16">
        <v>0</v>
      </c>
      <c r="P41" s="39"/>
      <c r="Q41" s="40"/>
      <c r="R41" s="16">
        <v>0</v>
      </c>
      <c r="S41" s="39"/>
      <c r="T41" s="40"/>
      <c r="U41" s="71">
        <v>0</v>
      </c>
      <c r="V41" s="54"/>
      <c r="W41" s="42">
        <f>F41+I41+L41+O41+R41+U41</f>
        <v>0</v>
      </c>
    </row>
    <row r="42" spans="1:23" x14ac:dyDescent="0.2">
      <c r="A42" s="13"/>
      <c r="B42" s="7" t="s">
        <v>50</v>
      </c>
      <c r="C42" s="187"/>
      <c r="D42" s="20"/>
      <c r="E42" s="7"/>
      <c r="F42" s="18">
        <f>SUM(F38:F41)</f>
        <v>0</v>
      </c>
      <c r="G42" s="20"/>
      <c r="H42" s="7"/>
      <c r="I42" s="18">
        <f>SUM(I38:I41)</f>
        <v>0</v>
      </c>
      <c r="J42" s="20"/>
      <c r="K42" s="7"/>
      <c r="L42" s="18">
        <f>SUM(L38:L41)</f>
        <v>0</v>
      </c>
      <c r="M42" s="20"/>
      <c r="N42" s="7"/>
      <c r="O42" s="18">
        <f>SUM(O38:O41)</f>
        <v>0</v>
      </c>
      <c r="P42" s="20"/>
      <c r="Q42" s="7"/>
      <c r="R42" s="18">
        <f>SUM(R38:R41)</f>
        <v>0</v>
      </c>
      <c r="S42" s="20"/>
      <c r="T42" s="7"/>
      <c r="U42" s="72">
        <f>SUM(U38:U41)</f>
        <v>0</v>
      </c>
      <c r="V42" s="55"/>
      <c r="W42" s="43">
        <f>F42+I42+L42+O42+R42+U42</f>
        <v>0</v>
      </c>
    </row>
    <row r="43" spans="1:23" x14ac:dyDescent="0.2">
      <c r="A43" s="32" t="s">
        <v>51</v>
      </c>
      <c r="B43" s="2"/>
      <c r="C43" s="184"/>
      <c r="D43" s="13"/>
      <c r="E43" s="2"/>
      <c r="F43" s="14"/>
      <c r="G43" s="13"/>
      <c r="H43" s="2"/>
      <c r="I43" s="14"/>
      <c r="J43" s="13"/>
      <c r="K43" s="2"/>
      <c r="L43" s="14"/>
      <c r="M43" s="13"/>
      <c r="N43" s="2"/>
      <c r="O43" s="14"/>
      <c r="P43" s="13"/>
      <c r="Q43" s="2"/>
      <c r="R43" s="14"/>
      <c r="S43" s="13"/>
      <c r="T43" s="2"/>
      <c r="U43" s="9"/>
      <c r="V43" s="53"/>
      <c r="W43" s="44"/>
    </row>
    <row r="44" spans="1:23" x14ac:dyDescent="0.2">
      <c r="A44" s="13"/>
      <c r="B44" s="2" t="s">
        <v>52</v>
      </c>
      <c r="C44" s="185" t="s">
        <v>53</v>
      </c>
      <c r="D44" s="15"/>
      <c r="E44" s="5"/>
      <c r="F44" s="16">
        <f>ROUND(D44*E44,0)</f>
        <v>0</v>
      </c>
      <c r="G44" s="15"/>
      <c r="H44" s="5"/>
      <c r="I44" s="16">
        <f>ROUND(G44*H44,0)</f>
        <v>0</v>
      </c>
      <c r="J44" s="15"/>
      <c r="K44" s="5"/>
      <c r="L44" s="16">
        <f>ROUND(J44*K44,0)</f>
        <v>0</v>
      </c>
      <c r="M44" s="15"/>
      <c r="N44" s="5"/>
      <c r="O44" s="16">
        <f>ROUND(M44*N44,0)</f>
        <v>0</v>
      </c>
      <c r="P44" s="15"/>
      <c r="Q44" s="5"/>
      <c r="R44" s="16">
        <f>ROUND(P44*Q44,0)</f>
        <v>0</v>
      </c>
      <c r="S44" s="15"/>
      <c r="T44" s="5"/>
      <c r="U44" s="16">
        <f>ROUND(S44*T44,0)</f>
        <v>0</v>
      </c>
      <c r="V44" s="54"/>
      <c r="W44" s="42">
        <f>F44+I44+L44+O44+R44+U44</f>
        <v>0</v>
      </c>
    </row>
    <row r="45" spans="1:23" x14ac:dyDescent="0.2">
      <c r="A45" s="13"/>
      <c r="B45" s="2" t="s">
        <v>54</v>
      </c>
      <c r="C45" s="185" t="s">
        <v>53</v>
      </c>
      <c r="D45" s="15"/>
      <c r="E45" s="5"/>
      <c r="F45" s="16">
        <f>ROUND(D45*E45,0)</f>
        <v>0</v>
      </c>
      <c r="G45" s="15"/>
      <c r="H45" s="5"/>
      <c r="I45" s="16">
        <f>ROUND(G45*H45,0)</f>
        <v>0</v>
      </c>
      <c r="J45" s="15"/>
      <c r="K45" s="5"/>
      <c r="L45" s="16">
        <f>ROUND(J45*K45,0)</f>
        <v>0</v>
      </c>
      <c r="M45" s="15"/>
      <c r="N45" s="5"/>
      <c r="O45" s="16">
        <f>ROUND(M45*N45,0)</f>
        <v>0</v>
      </c>
      <c r="P45" s="15"/>
      <c r="Q45" s="5"/>
      <c r="R45" s="16">
        <f>ROUND(P45*Q45,0)</f>
        <v>0</v>
      </c>
      <c r="S45" s="15"/>
      <c r="T45" s="5"/>
      <c r="U45" s="16">
        <f>ROUND(S45*T45,0)</f>
        <v>0</v>
      </c>
      <c r="V45" s="54"/>
      <c r="W45" s="42">
        <f>F45+I45+L45+O45+R45+U45</f>
        <v>0</v>
      </c>
    </row>
    <row r="46" spans="1:23" x14ac:dyDescent="0.2">
      <c r="A46" s="13"/>
      <c r="B46" s="2" t="s">
        <v>55</v>
      </c>
      <c r="C46" s="185" t="s">
        <v>53</v>
      </c>
      <c r="D46" s="15"/>
      <c r="E46" s="5"/>
      <c r="F46" s="16">
        <f>ROUND(D46*E46,0)</f>
        <v>0</v>
      </c>
      <c r="G46" s="15"/>
      <c r="H46" s="5"/>
      <c r="I46" s="16">
        <f>ROUND(G46*H46,0)</f>
        <v>0</v>
      </c>
      <c r="J46" s="15"/>
      <c r="K46" s="5"/>
      <c r="L46" s="16">
        <f>ROUND(J46*K46,0)</f>
        <v>0</v>
      </c>
      <c r="M46" s="15"/>
      <c r="N46" s="5"/>
      <c r="O46" s="16">
        <f>ROUND(M46*N46,0)</f>
        <v>0</v>
      </c>
      <c r="P46" s="15"/>
      <c r="Q46" s="5"/>
      <c r="R46" s="16">
        <f>ROUND(P46*Q46,0)</f>
        <v>0</v>
      </c>
      <c r="S46" s="15"/>
      <c r="T46" s="5"/>
      <c r="U46" s="16">
        <f>ROUND(S46*T46,0)</f>
        <v>0</v>
      </c>
      <c r="V46" s="54"/>
      <c r="W46" s="42">
        <f>F46+I46+L46+O46+R46+U46</f>
        <v>0</v>
      </c>
    </row>
    <row r="47" spans="1:23" x14ac:dyDescent="0.2">
      <c r="A47" s="13"/>
      <c r="B47" s="4" t="s">
        <v>56</v>
      </c>
      <c r="C47" s="185" t="s">
        <v>53</v>
      </c>
      <c r="D47" s="15"/>
      <c r="E47" s="5"/>
      <c r="F47" s="16">
        <f>ROUND(D47*E47,0)</f>
        <v>0</v>
      </c>
      <c r="G47" s="15"/>
      <c r="H47" s="5"/>
      <c r="I47" s="16">
        <f>ROUND(G47*H47,0)</f>
        <v>0</v>
      </c>
      <c r="J47" s="15"/>
      <c r="K47" s="5"/>
      <c r="L47" s="16">
        <f>ROUND(J47*K47,0)</f>
        <v>0</v>
      </c>
      <c r="M47" s="15"/>
      <c r="N47" s="5"/>
      <c r="O47" s="16">
        <f>ROUND(M47*N47,0)</f>
        <v>0</v>
      </c>
      <c r="P47" s="15"/>
      <c r="Q47" s="5"/>
      <c r="R47" s="16">
        <f>ROUND(P47*Q47,0)</f>
        <v>0</v>
      </c>
      <c r="S47" s="15"/>
      <c r="T47" s="5"/>
      <c r="U47" s="16">
        <f>ROUND(S47*T47,0)</f>
        <v>0</v>
      </c>
      <c r="V47" s="54"/>
      <c r="W47" s="42">
        <f>F47+I47+L47+O47+R47+U47</f>
        <v>0</v>
      </c>
    </row>
    <row r="48" spans="1:23" x14ac:dyDescent="0.2">
      <c r="A48" s="13"/>
      <c r="B48" s="7" t="s">
        <v>57</v>
      </c>
      <c r="C48" s="188"/>
      <c r="D48" s="20"/>
      <c r="E48" s="7"/>
      <c r="F48" s="18">
        <f>SUM(F44:F47)</f>
        <v>0</v>
      </c>
      <c r="G48" s="20"/>
      <c r="H48" s="7"/>
      <c r="I48" s="18">
        <f>SUM(I44:I47)</f>
        <v>0</v>
      </c>
      <c r="J48" s="20"/>
      <c r="K48" s="7"/>
      <c r="L48" s="18">
        <f>SUM(L44:L47)</f>
        <v>0</v>
      </c>
      <c r="M48" s="20"/>
      <c r="N48" s="7"/>
      <c r="O48" s="18">
        <f>SUM(O44:O47)</f>
        <v>0</v>
      </c>
      <c r="P48" s="20"/>
      <c r="Q48" s="7"/>
      <c r="R48" s="18">
        <f>SUM(R44:R47)</f>
        <v>0</v>
      </c>
      <c r="S48" s="20"/>
      <c r="T48" s="7"/>
      <c r="U48" s="72">
        <f>SUM(U44:U47)</f>
        <v>0</v>
      </c>
      <c r="V48" s="55"/>
      <c r="W48" s="43">
        <f>F48+I48+L48+O48+R48+U48</f>
        <v>0</v>
      </c>
    </row>
    <row r="49" spans="1:23" x14ac:dyDescent="0.2">
      <c r="A49" s="32" t="s">
        <v>58</v>
      </c>
      <c r="B49" s="74"/>
      <c r="C49" s="9"/>
      <c r="D49" s="32"/>
      <c r="E49" s="74"/>
      <c r="F49" s="75"/>
      <c r="G49" s="32"/>
      <c r="H49" s="74"/>
      <c r="I49" s="75"/>
      <c r="J49" s="32"/>
      <c r="K49" s="74"/>
      <c r="L49" s="75"/>
      <c r="M49" s="32"/>
      <c r="N49" s="74"/>
      <c r="O49" s="75"/>
      <c r="P49" s="32"/>
      <c r="Q49" s="74"/>
      <c r="R49" s="75"/>
      <c r="S49" s="32"/>
      <c r="T49" s="74"/>
      <c r="U49" s="76"/>
      <c r="V49" s="77"/>
      <c r="W49" s="78"/>
    </row>
    <row r="50" spans="1:23" x14ac:dyDescent="0.2">
      <c r="A50" s="13"/>
      <c r="B50" s="2" t="s">
        <v>59</v>
      </c>
      <c r="C50" s="185" t="s">
        <v>60</v>
      </c>
      <c r="D50" s="13"/>
      <c r="E50" s="2"/>
      <c r="F50" s="16">
        <v>0</v>
      </c>
      <c r="G50" s="13"/>
      <c r="H50" s="2"/>
      <c r="I50" s="16">
        <v>0</v>
      </c>
      <c r="J50" s="13"/>
      <c r="K50" s="2"/>
      <c r="L50" s="16">
        <v>0</v>
      </c>
      <c r="M50" s="13"/>
      <c r="N50" s="2"/>
      <c r="O50" s="16">
        <v>0</v>
      </c>
      <c r="P50" s="13"/>
      <c r="Q50" s="2"/>
      <c r="R50" s="16">
        <v>0</v>
      </c>
      <c r="S50" s="13"/>
      <c r="T50" s="2"/>
      <c r="U50" s="16">
        <v>0</v>
      </c>
      <c r="V50" s="54"/>
      <c r="W50" s="42">
        <f>F50+I50+L50+O50+R50+U50</f>
        <v>0</v>
      </c>
    </row>
    <row r="51" spans="1:23" x14ac:dyDescent="0.2">
      <c r="A51" s="13"/>
      <c r="B51" s="2" t="s">
        <v>61</v>
      </c>
      <c r="C51" s="185" t="s">
        <v>62</v>
      </c>
      <c r="D51" s="13"/>
      <c r="E51" s="2"/>
      <c r="F51" s="16">
        <v>0</v>
      </c>
      <c r="G51" s="13"/>
      <c r="H51" s="2"/>
      <c r="I51" s="16">
        <v>0</v>
      </c>
      <c r="J51" s="13"/>
      <c r="K51" s="2"/>
      <c r="L51" s="16">
        <v>0</v>
      </c>
      <c r="M51" s="13"/>
      <c r="N51" s="2"/>
      <c r="O51" s="16">
        <v>0</v>
      </c>
      <c r="P51" s="13"/>
      <c r="Q51" s="2"/>
      <c r="R51" s="16">
        <v>0</v>
      </c>
      <c r="S51" s="13"/>
      <c r="T51" s="2"/>
      <c r="U51" s="16">
        <v>0</v>
      </c>
      <c r="V51" s="54"/>
      <c r="W51" s="42">
        <f>F51+I51+L51+O51+R51+U51</f>
        <v>0</v>
      </c>
    </row>
    <row r="52" spans="1:23" x14ac:dyDescent="0.2">
      <c r="A52" s="13"/>
      <c r="B52" s="2" t="s">
        <v>63</v>
      </c>
      <c r="C52" s="185" t="s">
        <v>64</v>
      </c>
      <c r="D52" s="13"/>
      <c r="E52" s="2"/>
      <c r="F52" s="16">
        <v>0</v>
      </c>
      <c r="G52" s="13"/>
      <c r="H52" s="2"/>
      <c r="I52" s="16">
        <v>0</v>
      </c>
      <c r="J52" s="13"/>
      <c r="K52" s="2"/>
      <c r="L52" s="16">
        <v>0</v>
      </c>
      <c r="M52" s="13"/>
      <c r="N52" s="2"/>
      <c r="O52" s="16">
        <v>0</v>
      </c>
      <c r="P52" s="13"/>
      <c r="Q52" s="2"/>
      <c r="R52" s="16">
        <v>0</v>
      </c>
      <c r="S52" s="13"/>
      <c r="T52" s="2"/>
      <c r="U52" s="16">
        <v>0</v>
      </c>
      <c r="V52" s="54"/>
      <c r="W52" s="42">
        <f>F52+I52+L52+O52+R52+U52</f>
        <v>0</v>
      </c>
    </row>
    <row r="53" spans="1:23" x14ac:dyDescent="0.2">
      <c r="A53" s="13"/>
      <c r="B53" s="4" t="s">
        <v>65</v>
      </c>
      <c r="C53" s="185" t="s">
        <v>66</v>
      </c>
      <c r="D53" s="13"/>
      <c r="E53" s="2"/>
      <c r="F53" s="16">
        <v>0</v>
      </c>
      <c r="G53" s="13"/>
      <c r="H53" s="2"/>
      <c r="I53" s="16">
        <v>0</v>
      </c>
      <c r="J53" s="13"/>
      <c r="K53" s="2"/>
      <c r="L53" s="16">
        <v>0</v>
      </c>
      <c r="M53" s="13"/>
      <c r="N53" s="2"/>
      <c r="O53" s="16">
        <v>0</v>
      </c>
      <c r="P53" s="13"/>
      <c r="Q53" s="2"/>
      <c r="R53" s="16">
        <v>0</v>
      </c>
      <c r="S53" s="13"/>
      <c r="T53" s="2"/>
      <c r="U53" s="16">
        <v>0</v>
      </c>
      <c r="V53" s="54"/>
      <c r="W53" s="42">
        <f>F53+I53+L53+O53+R53+U53</f>
        <v>0</v>
      </c>
    </row>
    <row r="54" spans="1:23" x14ac:dyDescent="0.2">
      <c r="A54" s="13"/>
      <c r="B54" s="7" t="s">
        <v>67</v>
      </c>
      <c r="C54" s="10"/>
      <c r="D54" s="20"/>
      <c r="E54" s="7"/>
      <c r="F54" s="18">
        <f>SUM(F50:F53)</f>
        <v>0</v>
      </c>
      <c r="G54" s="20"/>
      <c r="H54" s="7"/>
      <c r="I54" s="18">
        <f>SUM(I50:I53)</f>
        <v>0</v>
      </c>
      <c r="J54" s="20"/>
      <c r="K54" s="7"/>
      <c r="L54" s="18">
        <f>SUM(L50:L53)</f>
        <v>0</v>
      </c>
      <c r="M54" s="20"/>
      <c r="N54" s="7"/>
      <c r="O54" s="18">
        <f>SUM(O50:O53)</f>
        <v>0</v>
      </c>
      <c r="P54" s="20"/>
      <c r="Q54" s="7"/>
      <c r="R54" s="18">
        <f>SUM(R50:R53)</f>
        <v>0</v>
      </c>
      <c r="S54" s="20"/>
      <c r="T54" s="7"/>
      <c r="U54" s="72">
        <f>SUM(U50:U53)</f>
        <v>0</v>
      </c>
      <c r="V54" s="55"/>
      <c r="W54" s="43">
        <f>F54+I54+L54+O54+R54+U54</f>
        <v>0</v>
      </c>
    </row>
    <row r="55" spans="1:23" x14ac:dyDescent="0.2">
      <c r="A55" s="32" t="s">
        <v>68</v>
      </c>
      <c r="B55" s="2"/>
      <c r="C55" s="9"/>
      <c r="D55" s="13"/>
      <c r="E55" s="2"/>
      <c r="F55" s="14"/>
      <c r="G55" s="13"/>
      <c r="H55" s="2"/>
      <c r="I55" s="14"/>
      <c r="J55" s="13"/>
      <c r="K55" s="2"/>
      <c r="L55" s="14"/>
      <c r="M55" s="13"/>
      <c r="N55" s="2"/>
      <c r="O55" s="14"/>
      <c r="P55" s="13"/>
      <c r="Q55" s="2"/>
      <c r="R55" s="14"/>
      <c r="S55" s="13"/>
      <c r="T55" s="2"/>
      <c r="U55" s="9"/>
      <c r="V55" s="53"/>
      <c r="W55" s="44"/>
    </row>
    <row r="56" spans="1:23" x14ac:dyDescent="0.2">
      <c r="A56" s="13"/>
      <c r="B56" s="4" t="s">
        <v>69</v>
      </c>
      <c r="C56" s="9"/>
      <c r="D56" s="19">
        <v>0</v>
      </c>
      <c r="E56" s="8"/>
      <c r="F56" s="16">
        <f>ROUND(D56*E56,0)</f>
        <v>0</v>
      </c>
      <c r="G56" s="19">
        <v>0</v>
      </c>
      <c r="H56" s="8"/>
      <c r="I56" s="16">
        <f>ROUND(G56*H56,0)</f>
        <v>0</v>
      </c>
      <c r="J56" s="19">
        <v>0</v>
      </c>
      <c r="K56" s="8"/>
      <c r="L56" s="16">
        <f>ROUND(J56*K56,0)</f>
        <v>0</v>
      </c>
      <c r="M56" s="19">
        <v>0</v>
      </c>
      <c r="N56" s="8"/>
      <c r="O56" s="16">
        <f>ROUND(M56*N56,0)</f>
        <v>0</v>
      </c>
      <c r="P56" s="19">
        <v>0</v>
      </c>
      <c r="Q56" s="8"/>
      <c r="R56" s="16">
        <f>ROUND(P56*Q56,0)</f>
        <v>0</v>
      </c>
      <c r="S56" s="19">
        <v>0</v>
      </c>
      <c r="T56" s="8"/>
      <c r="U56" s="16">
        <f>ROUND(S56*T56,0)</f>
        <v>0</v>
      </c>
      <c r="V56" s="54"/>
      <c r="W56" s="42">
        <f>F56+I56+L56+O56+R56+U56</f>
        <v>0</v>
      </c>
    </row>
    <row r="57" spans="1:23" x14ac:dyDescent="0.2">
      <c r="A57" s="13"/>
      <c r="B57" s="4" t="s">
        <v>70</v>
      </c>
      <c r="C57" s="9"/>
      <c r="D57" s="19"/>
      <c r="E57" s="8"/>
      <c r="F57" s="16">
        <f>ROUND(D57*E57,0)</f>
        <v>0</v>
      </c>
      <c r="G57" s="19"/>
      <c r="H57" s="8"/>
      <c r="I57" s="16">
        <f>ROUND(G57*H57,0)</f>
        <v>0</v>
      </c>
      <c r="J57" s="19"/>
      <c r="K57" s="8"/>
      <c r="L57" s="16">
        <f>ROUND(J57*K57,0)</f>
        <v>0</v>
      </c>
      <c r="M57" s="19"/>
      <c r="N57" s="8"/>
      <c r="O57" s="16">
        <f>ROUND(M57*N57,0)</f>
        <v>0</v>
      </c>
      <c r="P57" s="19"/>
      <c r="Q57" s="8"/>
      <c r="R57" s="16">
        <f>ROUND(P57*Q57,0)</f>
        <v>0</v>
      </c>
      <c r="S57" s="19"/>
      <c r="T57" s="8"/>
      <c r="U57" s="16">
        <f>ROUND(S57*T57,0)</f>
        <v>0</v>
      </c>
      <c r="V57" s="54"/>
      <c r="W57" s="42">
        <f>F57+I57+L57+O57+R57+U57</f>
        <v>0</v>
      </c>
    </row>
    <row r="58" spans="1:23" x14ac:dyDescent="0.2">
      <c r="A58" s="13"/>
      <c r="B58" s="7" t="s">
        <v>71</v>
      </c>
      <c r="C58" s="10"/>
      <c r="D58" s="20"/>
      <c r="E58" s="7"/>
      <c r="F58" s="18">
        <f>SUM(F56:F57)</f>
        <v>0</v>
      </c>
      <c r="G58" s="20"/>
      <c r="H58" s="7"/>
      <c r="I58" s="18">
        <f>SUM(I56:I57)</f>
        <v>0</v>
      </c>
      <c r="J58" s="20"/>
      <c r="K58" s="7"/>
      <c r="L58" s="18">
        <f>SUM(L56:L57)</f>
        <v>0</v>
      </c>
      <c r="M58" s="20"/>
      <c r="N58" s="7"/>
      <c r="O58" s="18">
        <f>SUM(O56:O57)</f>
        <v>0</v>
      </c>
      <c r="P58" s="20"/>
      <c r="Q58" s="7"/>
      <c r="R58" s="18">
        <f>SUM(R56:R57)</f>
        <v>0</v>
      </c>
      <c r="S58" s="20"/>
      <c r="T58" s="7"/>
      <c r="U58" s="18">
        <f>SUM(U56:U57)</f>
        <v>0</v>
      </c>
      <c r="V58" s="55"/>
      <c r="W58" s="43">
        <f>F58+I58+L58+O58+R58+U58</f>
        <v>0</v>
      </c>
    </row>
    <row r="59" spans="1:23" s="48" customFormat="1" x14ac:dyDescent="0.2">
      <c r="A59" s="32" t="s">
        <v>72</v>
      </c>
      <c r="B59" s="74"/>
      <c r="C59" s="157"/>
      <c r="D59" s="32"/>
      <c r="E59" s="74"/>
      <c r="F59" s="75">
        <f>F28+F32+F36+F42+F48+F54+F58</f>
        <v>0</v>
      </c>
      <c r="G59" s="32"/>
      <c r="H59" s="74"/>
      <c r="I59" s="75">
        <f>I28+I32+I36+I42+I48+I54+I58</f>
        <v>0</v>
      </c>
      <c r="J59" s="32"/>
      <c r="K59" s="74"/>
      <c r="L59" s="75">
        <f>L28+L32+L36+L42+L48+L54+L58</f>
        <v>0</v>
      </c>
      <c r="M59" s="32"/>
      <c r="N59" s="74"/>
      <c r="O59" s="75">
        <f>O28+O32+O36+O42+O48+O54+O58</f>
        <v>0</v>
      </c>
      <c r="P59" s="32"/>
      <c r="Q59" s="74"/>
      <c r="R59" s="75">
        <f>R28+R32+R36+R42+R48+R54+R58</f>
        <v>0</v>
      </c>
      <c r="S59" s="32"/>
      <c r="T59" s="74"/>
      <c r="U59" s="75">
        <f>U28+U32+U36+U42+U48+U54+U58</f>
        <v>0</v>
      </c>
      <c r="V59" s="77"/>
      <c r="W59" s="78">
        <f>F59+I59+L59+O59+R59+U59</f>
        <v>0</v>
      </c>
    </row>
    <row r="60" spans="1:23" x14ac:dyDescent="0.2">
      <c r="A60" s="32" t="s">
        <v>73</v>
      </c>
      <c r="B60" s="2"/>
      <c r="C60" s="9"/>
      <c r="D60" s="13"/>
      <c r="E60" s="2"/>
      <c r="F60" s="14"/>
      <c r="G60" s="13"/>
      <c r="H60" s="2"/>
      <c r="I60" s="14"/>
      <c r="J60" s="13"/>
      <c r="K60" s="2"/>
      <c r="L60" s="14"/>
      <c r="M60" s="13"/>
      <c r="N60" s="2"/>
      <c r="O60" s="14"/>
      <c r="P60" s="13"/>
      <c r="Q60" s="2"/>
      <c r="R60" s="14"/>
      <c r="S60" s="13"/>
      <c r="T60" s="2"/>
      <c r="U60" s="14"/>
      <c r="V60" s="53"/>
      <c r="W60" s="44"/>
    </row>
    <row r="61" spans="1:23" x14ac:dyDescent="0.2">
      <c r="A61" s="13"/>
      <c r="B61" s="4" t="s">
        <v>74</v>
      </c>
      <c r="C61" s="9"/>
      <c r="D61" s="19">
        <f>F28+F32+F36+F42+F48+F54+F58</f>
        <v>0</v>
      </c>
      <c r="E61" s="8"/>
      <c r="F61" s="16">
        <f>ROUND(D61*E61,0)</f>
        <v>0</v>
      </c>
      <c r="G61" s="19">
        <f>I28+I32+I36+I42+I48+I54+I58</f>
        <v>0</v>
      </c>
      <c r="H61" s="8"/>
      <c r="I61" s="16">
        <f>ROUND(G61*H61,0)</f>
        <v>0</v>
      </c>
      <c r="J61" s="19">
        <f>L28+L32+L36+L42+L48+L54+L58</f>
        <v>0</v>
      </c>
      <c r="K61" s="8"/>
      <c r="L61" s="16">
        <f>ROUND(J61*K61,0)</f>
        <v>0</v>
      </c>
      <c r="M61" s="19">
        <f>O28+O32+O36+O42+O48+O54+O58</f>
        <v>0</v>
      </c>
      <c r="N61" s="8"/>
      <c r="O61" s="16">
        <f>ROUND(M61*N61,0)</f>
        <v>0</v>
      </c>
      <c r="P61" s="19">
        <f>R28+R32+R36+R42+R48+R54+R58</f>
        <v>0</v>
      </c>
      <c r="Q61" s="8"/>
      <c r="R61" s="16">
        <f>ROUND(P61*Q61,0)</f>
        <v>0</v>
      </c>
      <c r="S61" s="19">
        <f>U28+U32+U36+U42+U48+U54+U58</f>
        <v>0</v>
      </c>
      <c r="T61" s="8"/>
      <c r="U61" s="16">
        <f>ROUND(S61*T61,0)</f>
        <v>0</v>
      </c>
      <c r="V61" s="54"/>
      <c r="W61" s="42">
        <f>F61+I61+L61+O61+R61+U61</f>
        <v>0</v>
      </c>
    </row>
    <row r="62" spans="1:23" x14ac:dyDescent="0.2">
      <c r="A62" s="13"/>
      <c r="B62" s="4" t="s">
        <v>75</v>
      </c>
      <c r="C62" s="9"/>
      <c r="D62" s="19"/>
      <c r="E62" s="8"/>
      <c r="F62" s="16">
        <f>ROUND(D62*E62,0)</f>
        <v>0</v>
      </c>
      <c r="G62" s="19"/>
      <c r="H62" s="8"/>
      <c r="I62" s="16">
        <f>ROUND(G62*H62,0)</f>
        <v>0</v>
      </c>
      <c r="J62" s="19"/>
      <c r="K62" s="8"/>
      <c r="L62" s="16">
        <f>ROUND(J62*K62,0)</f>
        <v>0</v>
      </c>
      <c r="M62" s="19"/>
      <c r="N62" s="8"/>
      <c r="O62" s="16">
        <f>ROUND(M62*N62,0)</f>
        <v>0</v>
      </c>
      <c r="P62" s="19"/>
      <c r="Q62" s="8"/>
      <c r="R62" s="16">
        <f>ROUND(P62*Q62,0)</f>
        <v>0</v>
      </c>
      <c r="S62" s="19"/>
      <c r="T62" s="8"/>
      <c r="U62" s="16">
        <f>ROUND(S62*T62,0)</f>
        <v>0</v>
      </c>
      <c r="V62" s="54"/>
      <c r="W62" s="42">
        <f>F62+I62+L62+O62+R62+U62</f>
        <v>0</v>
      </c>
    </row>
    <row r="63" spans="1:23" x14ac:dyDescent="0.2">
      <c r="A63" s="13"/>
      <c r="B63" s="7" t="s">
        <v>76</v>
      </c>
      <c r="C63" s="10"/>
      <c r="D63" s="20"/>
      <c r="E63" s="7"/>
      <c r="F63" s="18">
        <f>SUM(F61:F62)</f>
        <v>0</v>
      </c>
      <c r="G63" s="20"/>
      <c r="H63" s="7"/>
      <c r="I63" s="18">
        <f>SUM(I61:I62)</f>
        <v>0</v>
      </c>
      <c r="J63" s="20"/>
      <c r="K63" s="7"/>
      <c r="L63" s="18">
        <f>SUM(L61:L62)</f>
        <v>0</v>
      </c>
      <c r="M63" s="20"/>
      <c r="N63" s="7"/>
      <c r="O63" s="18">
        <f>SUM(O61:O62)</f>
        <v>0</v>
      </c>
      <c r="P63" s="20"/>
      <c r="Q63" s="7"/>
      <c r="R63" s="18">
        <f>SUM(R61:R62)</f>
        <v>0</v>
      </c>
      <c r="S63" s="20"/>
      <c r="T63" s="7"/>
      <c r="U63" s="18">
        <f>SUM(U61:U62)</f>
        <v>0</v>
      </c>
      <c r="V63" s="55"/>
      <c r="W63" s="43">
        <f>F63+I63+L63+O63+R63+U63</f>
        <v>0</v>
      </c>
    </row>
    <row r="64" spans="1:23" x14ac:dyDescent="0.2">
      <c r="A64" s="32" t="s">
        <v>72</v>
      </c>
      <c r="B64" s="2"/>
      <c r="C64" s="9"/>
      <c r="D64" s="13"/>
      <c r="E64" s="2"/>
      <c r="F64" s="16">
        <f>F28+F32+F36+F42+F48+F54+F58+F63</f>
        <v>0</v>
      </c>
      <c r="G64" s="13"/>
      <c r="H64" s="2"/>
      <c r="I64" s="16">
        <f>I28+I32+I36+I42+I48+I54+I58+I63</f>
        <v>0</v>
      </c>
      <c r="J64" s="13"/>
      <c r="K64" s="2"/>
      <c r="L64" s="16">
        <f>L28+L32+L36+L42+L48+L54+L58+L63</f>
        <v>0</v>
      </c>
      <c r="M64" s="13"/>
      <c r="N64" s="2"/>
      <c r="O64" s="16">
        <f>O28+O32+O36+O42+O48+O54+O58+O63</f>
        <v>0</v>
      </c>
      <c r="P64" s="13"/>
      <c r="Q64" s="2"/>
      <c r="R64" s="16">
        <f>R28+R32+R36+R42+R48+R54+R58+R63</f>
        <v>0</v>
      </c>
      <c r="S64" s="13"/>
      <c r="T64" s="2"/>
      <c r="U64" s="16">
        <f>U28+U32+U36+U42+U48+U54+U58+U63</f>
        <v>0</v>
      </c>
      <c r="V64" s="54"/>
      <c r="W64" s="42">
        <f>F64+I64+L64+O64+R64+U64</f>
        <v>0</v>
      </c>
    </row>
    <row r="65" spans="1:23" x14ac:dyDescent="0.2">
      <c r="A65" s="32" t="s">
        <v>77</v>
      </c>
      <c r="B65" s="2"/>
      <c r="C65" s="9"/>
      <c r="D65" s="13"/>
      <c r="E65" s="2"/>
      <c r="F65" s="14"/>
      <c r="G65" s="13"/>
      <c r="H65" s="2"/>
      <c r="I65" s="14"/>
      <c r="J65" s="13"/>
      <c r="K65" s="2"/>
      <c r="L65" s="14"/>
      <c r="M65" s="13"/>
      <c r="N65" s="2"/>
      <c r="O65" s="14"/>
      <c r="P65" s="13"/>
      <c r="Q65" s="2"/>
      <c r="R65" s="14"/>
      <c r="S65" s="13"/>
      <c r="T65" s="2"/>
      <c r="U65" s="14"/>
      <c r="V65" s="53"/>
      <c r="W65" s="44"/>
    </row>
    <row r="66" spans="1:23" x14ac:dyDescent="0.2">
      <c r="A66" s="13"/>
      <c r="B66" s="4" t="s">
        <v>78</v>
      </c>
      <c r="C66" s="9"/>
      <c r="D66" s="19">
        <f>0</f>
        <v>0</v>
      </c>
      <c r="E66" s="8"/>
      <c r="F66" s="16">
        <f>ROUND(D66*E66,0)</f>
        <v>0</v>
      </c>
      <c r="G66" s="19">
        <f>0</f>
        <v>0</v>
      </c>
      <c r="H66" s="8"/>
      <c r="I66" s="16">
        <f>ROUND(G66*H66,0)</f>
        <v>0</v>
      </c>
      <c r="J66" s="19">
        <f>0</f>
        <v>0</v>
      </c>
      <c r="K66" s="8"/>
      <c r="L66" s="16">
        <f>ROUND(J66*K66,0)</f>
        <v>0</v>
      </c>
      <c r="M66" s="19">
        <f>0</f>
        <v>0</v>
      </c>
      <c r="N66" s="8"/>
      <c r="O66" s="16">
        <f>ROUND(M66*N66,0)</f>
        <v>0</v>
      </c>
      <c r="P66" s="19">
        <f>0</f>
        <v>0</v>
      </c>
      <c r="Q66" s="8"/>
      <c r="R66" s="16">
        <f>ROUND(P66*Q66,0)</f>
        <v>0</v>
      </c>
      <c r="S66" s="19">
        <f>0</f>
        <v>0</v>
      </c>
      <c r="T66" s="8"/>
      <c r="U66" s="16">
        <f>ROUND(S66*T66,0)</f>
        <v>0</v>
      </c>
      <c r="V66" s="54"/>
      <c r="W66" s="42">
        <f t="shared" ref="W66:W71" si="8">F66+I66+L66+O66+R66+U66</f>
        <v>0</v>
      </c>
    </row>
    <row r="67" spans="1:23" x14ac:dyDescent="0.2">
      <c r="A67" s="13"/>
      <c r="B67" s="4" t="s">
        <v>79</v>
      </c>
      <c r="C67" s="9"/>
      <c r="D67" s="19"/>
      <c r="E67" s="8"/>
      <c r="F67" s="16">
        <f>ROUND(D67*E67,0)</f>
        <v>0</v>
      </c>
      <c r="G67" s="19"/>
      <c r="H67" s="8"/>
      <c r="I67" s="16">
        <f>ROUND(G67*H67,0)</f>
        <v>0</v>
      </c>
      <c r="J67" s="19"/>
      <c r="K67" s="8"/>
      <c r="L67" s="16">
        <f>ROUND(J67*K67,0)</f>
        <v>0</v>
      </c>
      <c r="M67" s="19"/>
      <c r="N67" s="8"/>
      <c r="O67" s="16">
        <f>ROUND(M67*N67,0)</f>
        <v>0</v>
      </c>
      <c r="P67" s="19"/>
      <c r="Q67" s="8"/>
      <c r="R67" s="16">
        <f>ROUND(P67*Q67,0)</f>
        <v>0</v>
      </c>
      <c r="S67" s="19"/>
      <c r="T67" s="8"/>
      <c r="U67" s="16">
        <f>ROUND(S67*T67,0)</f>
        <v>0</v>
      </c>
      <c r="V67" s="54"/>
      <c r="W67" s="42">
        <f t="shared" si="8"/>
        <v>0</v>
      </c>
    </row>
    <row r="68" spans="1:23" x14ac:dyDescent="0.2">
      <c r="A68" s="13"/>
      <c r="B68" s="7" t="s">
        <v>80</v>
      </c>
      <c r="C68" s="10"/>
      <c r="D68" s="20"/>
      <c r="E68" s="7"/>
      <c r="F68" s="18">
        <f>SUM(F66:F67)</f>
        <v>0</v>
      </c>
      <c r="G68" s="20"/>
      <c r="H68" s="7"/>
      <c r="I68" s="18">
        <f>SUM(I66:I67)</f>
        <v>0</v>
      </c>
      <c r="J68" s="20"/>
      <c r="K68" s="7"/>
      <c r="L68" s="18">
        <f>SUM(L66:L67)</f>
        <v>0</v>
      </c>
      <c r="M68" s="20"/>
      <c r="N68" s="7"/>
      <c r="O68" s="18">
        <f>SUM(O66:O67)</f>
        <v>0</v>
      </c>
      <c r="P68" s="20"/>
      <c r="Q68" s="7"/>
      <c r="R68" s="18">
        <f>SUM(R66:R67)</f>
        <v>0</v>
      </c>
      <c r="S68" s="20"/>
      <c r="T68" s="7"/>
      <c r="U68" s="18">
        <f>SUM(U66:U67)</f>
        <v>0</v>
      </c>
      <c r="V68" s="55"/>
      <c r="W68" s="43">
        <f t="shared" si="8"/>
        <v>0</v>
      </c>
    </row>
    <row r="69" spans="1:23" x14ac:dyDescent="0.2">
      <c r="A69" s="33" t="s">
        <v>81</v>
      </c>
      <c r="B69" s="25"/>
      <c r="C69" s="26"/>
      <c r="D69" s="27"/>
      <c r="E69" s="25"/>
      <c r="F69" s="28">
        <f>ROUND(F64+F68,0)</f>
        <v>0</v>
      </c>
      <c r="G69" s="27"/>
      <c r="H69" s="25"/>
      <c r="I69" s="28">
        <f>ROUND(I64+I68,0)</f>
        <v>0</v>
      </c>
      <c r="J69" s="27"/>
      <c r="K69" s="25"/>
      <c r="L69" s="28">
        <f>ROUND(L64+L68,0)</f>
        <v>0</v>
      </c>
      <c r="M69" s="27"/>
      <c r="N69" s="25"/>
      <c r="O69" s="28">
        <f>ROUND(O64+O68,0)</f>
        <v>0</v>
      </c>
      <c r="P69" s="27"/>
      <c r="Q69" s="25"/>
      <c r="R69" s="28">
        <f>ROUND(R64+R68,0)</f>
        <v>0</v>
      </c>
      <c r="S69" s="27"/>
      <c r="T69" s="25"/>
      <c r="U69" s="28">
        <f>ROUND(U64+U68,0)</f>
        <v>0</v>
      </c>
      <c r="V69" s="56"/>
      <c r="W69" s="51">
        <f t="shared" si="8"/>
        <v>0</v>
      </c>
    </row>
    <row r="70" spans="1:23" ht="13.5" thickBot="1" x14ac:dyDescent="0.25">
      <c r="A70" s="58" t="s">
        <v>82</v>
      </c>
      <c r="B70" s="34"/>
      <c r="C70" s="212" t="s">
        <v>83</v>
      </c>
      <c r="D70" s="19">
        <f>F64-F51</f>
        <v>0</v>
      </c>
      <c r="E70" s="67"/>
      <c r="F70" s="16">
        <f>ROUND(D70*E70,0)</f>
        <v>0</v>
      </c>
      <c r="G70" s="19">
        <f>I64-I51</f>
        <v>0</v>
      </c>
      <c r="H70" s="67"/>
      <c r="I70" s="16">
        <f>ROUND(G70*H70,0)</f>
        <v>0</v>
      </c>
      <c r="J70" s="19">
        <f>L64-L51</f>
        <v>0</v>
      </c>
      <c r="K70" s="67"/>
      <c r="L70" s="16">
        <f>ROUND(J70*K70,0)</f>
        <v>0</v>
      </c>
      <c r="M70" s="19">
        <f>O64-O51</f>
        <v>0</v>
      </c>
      <c r="N70" s="67"/>
      <c r="O70" s="16">
        <f>ROUND(M70*N70,0)</f>
        <v>0</v>
      </c>
      <c r="P70" s="19">
        <f>R64-R51</f>
        <v>0</v>
      </c>
      <c r="Q70" s="67"/>
      <c r="R70" s="16">
        <f>ROUND(P70*Q70,0)</f>
        <v>0</v>
      </c>
      <c r="S70" s="19">
        <f>U64-U51</f>
        <v>0</v>
      </c>
      <c r="T70" s="67"/>
      <c r="U70" s="16">
        <f>ROUND(S70*T70,0)</f>
        <v>0</v>
      </c>
      <c r="V70" s="59"/>
      <c r="W70" s="60">
        <f t="shared" si="8"/>
        <v>0</v>
      </c>
    </row>
    <row r="71" spans="1:23" ht="13.5" thickBot="1" x14ac:dyDescent="0.25">
      <c r="A71" s="61" t="s">
        <v>84</v>
      </c>
      <c r="B71" s="62"/>
      <c r="C71" s="63"/>
      <c r="D71" s="61"/>
      <c r="E71" s="62"/>
      <c r="F71" s="64">
        <f>F69+F70</f>
        <v>0</v>
      </c>
      <c r="G71" s="61"/>
      <c r="H71" s="62"/>
      <c r="I71" s="64">
        <f>I69+I70</f>
        <v>0</v>
      </c>
      <c r="J71" s="61"/>
      <c r="K71" s="62"/>
      <c r="L71" s="64">
        <f>L69+L70</f>
        <v>0</v>
      </c>
      <c r="M71" s="61"/>
      <c r="N71" s="62"/>
      <c r="O71" s="64">
        <f>O69+O70</f>
        <v>0</v>
      </c>
      <c r="P71" s="61"/>
      <c r="Q71" s="62"/>
      <c r="R71" s="64">
        <f>R69+R70</f>
        <v>0</v>
      </c>
      <c r="S71" s="61"/>
      <c r="T71" s="62"/>
      <c r="U71" s="64">
        <f>U69+U70</f>
        <v>0</v>
      </c>
      <c r="V71" s="65"/>
      <c r="W71" s="66">
        <f t="shared" si="8"/>
        <v>0</v>
      </c>
    </row>
    <row r="72" spans="1:23" x14ac:dyDescent="0.2">
      <c r="V72" s="178" t="s">
        <v>98</v>
      </c>
    </row>
    <row r="73" spans="1:23" x14ac:dyDescent="0.2">
      <c r="A73" s="48" t="s">
        <v>85</v>
      </c>
      <c r="B73" s="337" t="s">
        <v>103</v>
      </c>
      <c r="C73" s="341"/>
      <c r="D73" s="341"/>
      <c r="E73" s="341"/>
      <c r="F73" s="341"/>
      <c r="G73" s="341"/>
      <c r="H73" s="341"/>
      <c r="I73" s="341"/>
      <c r="J73" s="341"/>
      <c r="K73" s="341"/>
      <c r="V73" s="178"/>
    </row>
    <row r="74" spans="1:23" ht="99" customHeight="1" x14ac:dyDescent="0.2">
      <c r="A74" s="48"/>
      <c r="B74" s="337" t="s">
        <v>104</v>
      </c>
      <c r="C74" s="337"/>
      <c r="D74" s="337"/>
      <c r="E74" s="337"/>
      <c r="F74" s="337"/>
      <c r="G74" s="337"/>
      <c r="H74" s="337"/>
      <c r="I74" s="337"/>
      <c r="J74" s="337"/>
      <c r="K74" s="337"/>
      <c r="V74" s="178"/>
    </row>
    <row r="75" spans="1:23" x14ac:dyDescent="0.2">
      <c r="A75" s="257" t="s">
        <v>87</v>
      </c>
      <c r="B75" s="257" t="s">
        <v>88</v>
      </c>
      <c r="C75" s="233"/>
      <c r="D75" s="233"/>
      <c r="E75" s="233"/>
      <c r="F75" s="233"/>
      <c r="G75" s="233"/>
      <c r="H75" s="233"/>
      <c r="I75" s="233"/>
      <c r="J75" s="233"/>
      <c r="K75" s="233"/>
      <c r="L75" s="233"/>
      <c r="M75" s="233"/>
      <c r="N75" s="233"/>
      <c r="O75" s="233"/>
      <c r="P75" s="233"/>
      <c r="Q75" s="233"/>
      <c r="R75" s="233"/>
      <c r="S75" s="233"/>
      <c r="T75" s="233"/>
    </row>
    <row r="76" spans="1:23" x14ac:dyDescent="0.2">
      <c r="A76" s="257" t="s">
        <v>89</v>
      </c>
      <c r="B76" s="257" t="s">
        <v>100</v>
      </c>
      <c r="C76" s="233"/>
      <c r="D76" s="233"/>
      <c r="E76" s="233"/>
      <c r="F76" s="233"/>
      <c r="G76" s="233"/>
      <c r="H76" s="233"/>
      <c r="I76" s="233"/>
      <c r="J76" s="233"/>
      <c r="K76" s="233"/>
      <c r="L76" s="233"/>
      <c r="M76" s="233"/>
      <c r="N76" s="233"/>
      <c r="O76" s="233"/>
      <c r="P76" s="233"/>
      <c r="Q76" s="233"/>
      <c r="R76" s="233"/>
      <c r="S76" s="233"/>
      <c r="T76" s="233"/>
    </row>
    <row r="77" spans="1:23" x14ac:dyDescent="0.2">
      <c r="A77" s="257" t="s">
        <v>91</v>
      </c>
      <c r="B77" s="335" t="s">
        <v>92</v>
      </c>
      <c r="C77" s="336"/>
      <c r="D77" s="336"/>
      <c r="E77" s="336"/>
      <c r="F77" s="336"/>
      <c r="G77" s="336"/>
      <c r="H77" s="336"/>
      <c r="I77" s="336"/>
      <c r="J77" s="336"/>
      <c r="K77" s="336"/>
      <c r="L77" s="336"/>
      <c r="M77" s="336"/>
      <c r="N77" s="336"/>
      <c r="O77" s="336"/>
      <c r="P77" s="336"/>
      <c r="Q77" s="336"/>
      <c r="R77" s="336"/>
      <c r="S77" s="336"/>
      <c r="T77" s="336"/>
    </row>
    <row r="78" spans="1:23" x14ac:dyDescent="0.2">
      <c r="A78" s="257" t="s">
        <v>93</v>
      </c>
      <c r="B78" s="340" t="s">
        <v>94</v>
      </c>
      <c r="C78" s="340"/>
      <c r="D78" s="340"/>
      <c r="E78" s="340"/>
      <c r="F78" s="340"/>
      <c r="G78" s="340"/>
      <c r="H78" s="340"/>
      <c r="I78" s="340"/>
      <c r="J78" s="340"/>
      <c r="K78" s="340"/>
      <c r="L78" s="340"/>
      <c r="M78" s="340"/>
      <c r="N78" s="233"/>
      <c r="O78" s="233"/>
      <c r="P78" s="233"/>
      <c r="Q78" s="233"/>
      <c r="R78" s="233"/>
      <c r="S78" s="233"/>
      <c r="T78" s="233"/>
    </row>
  </sheetData>
  <mergeCells count="5">
    <mergeCell ref="V5:W5"/>
    <mergeCell ref="B77:T77"/>
    <mergeCell ref="B78:M78"/>
    <mergeCell ref="B73:K73"/>
    <mergeCell ref="B74:K74"/>
  </mergeCells>
  <phoneticPr fontId="29" type="noConversion"/>
  <pageMargins left="0.25" right="0.25" top="0.75" bottom="0.75" header="0.3" footer="0.3"/>
  <pageSetup scale="39" fitToHeight="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42"/>
  <sheetViews>
    <sheetView topLeftCell="A3" zoomScaleNormal="100" workbookViewId="0">
      <selection activeCell="D15" sqref="D15"/>
    </sheetView>
  </sheetViews>
  <sheetFormatPr defaultColWidth="8.85546875" defaultRowHeight="12.75" x14ac:dyDescent="0.2"/>
  <cols>
    <col min="1" max="1" width="12.42578125" customWidth="1"/>
    <col min="2" max="2" width="16.28515625" customWidth="1"/>
    <col min="3" max="4" width="36.5703125" customWidth="1"/>
    <col min="5" max="5" width="10.85546875" customWidth="1"/>
    <col min="6" max="6" width="11" customWidth="1"/>
    <col min="7" max="7" width="12" customWidth="1"/>
    <col min="8" max="8" width="11.42578125" customWidth="1"/>
    <col min="9" max="9" width="38" bestFit="1" customWidth="1"/>
    <col min="10" max="10" width="17.7109375" customWidth="1"/>
    <col min="11" max="11" width="18.7109375" customWidth="1"/>
    <col min="12" max="12" width="8.85546875" hidden="1" customWidth="1"/>
    <col min="13" max="13" width="16.42578125" customWidth="1"/>
  </cols>
  <sheetData>
    <row r="1" spans="1:14" ht="15.75" x14ac:dyDescent="0.25">
      <c r="A1" s="126" t="s">
        <v>109</v>
      </c>
      <c r="B1" s="126"/>
      <c r="C1" s="190" t="str">
        <f>General!C1</f>
        <v>Prime 1 (Fill-in)</v>
      </c>
      <c r="D1" s="190"/>
      <c r="E1" s="127"/>
      <c r="F1" s="127"/>
      <c r="G1" s="127"/>
      <c r="H1" s="127"/>
      <c r="I1" s="128"/>
      <c r="J1" s="128"/>
      <c r="K1" s="128"/>
      <c r="M1" s="189"/>
    </row>
    <row r="2" spans="1:14" ht="15.75" x14ac:dyDescent="0.25">
      <c r="A2" s="217"/>
      <c r="B2" s="217"/>
      <c r="C2" s="217"/>
      <c r="D2" s="217"/>
      <c r="E2" s="217"/>
      <c r="F2" s="217"/>
      <c r="G2" s="217"/>
      <c r="H2" s="217"/>
    </row>
    <row r="3" spans="1:14" ht="126" x14ac:dyDescent="0.25">
      <c r="A3" s="357"/>
      <c r="B3" s="358"/>
      <c r="C3" s="108"/>
      <c r="D3" s="108"/>
      <c r="E3" s="109" t="s">
        <v>110</v>
      </c>
      <c r="F3" s="109" t="s">
        <v>111</v>
      </c>
      <c r="G3" s="109" t="s">
        <v>112</v>
      </c>
      <c r="H3" s="109" t="s">
        <v>113</v>
      </c>
      <c r="I3" s="109" t="s">
        <v>114</v>
      </c>
      <c r="J3" s="239" t="s">
        <v>115</v>
      </c>
      <c r="K3" s="239" t="s">
        <v>116</v>
      </c>
      <c r="M3" s="239" t="s">
        <v>117</v>
      </c>
    </row>
    <row r="4" spans="1:14" ht="47.25" x14ac:dyDescent="0.25">
      <c r="A4" s="353" t="s">
        <v>118</v>
      </c>
      <c r="B4" s="354"/>
      <c r="C4" s="248" t="s">
        <v>119</v>
      </c>
      <c r="D4" s="248" t="s">
        <v>120</v>
      </c>
      <c r="E4" s="240" t="s">
        <v>121</v>
      </c>
      <c r="F4" s="240" t="s">
        <v>121</v>
      </c>
      <c r="G4" s="240" t="s">
        <v>121</v>
      </c>
      <c r="H4" s="240" t="s">
        <v>121</v>
      </c>
      <c r="I4" s="177" t="s">
        <v>122</v>
      </c>
      <c r="J4" s="177" t="s">
        <v>123</v>
      </c>
      <c r="K4" s="177" t="s">
        <v>124</v>
      </c>
      <c r="L4" s="48"/>
      <c r="M4" s="177" t="s">
        <v>125</v>
      </c>
    </row>
    <row r="5" spans="1:14" ht="15.75" x14ac:dyDescent="0.25">
      <c r="A5" s="359" t="s">
        <v>126</v>
      </c>
      <c r="B5" s="360"/>
      <c r="C5" s="251" t="s">
        <v>127</v>
      </c>
      <c r="D5" s="251" t="s">
        <v>128</v>
      </c>
      <c r="E5" s="117"/>
      <c r="F5" s="117"/>
      <c r="G5" s="117"/>
      <c r="H5" s="117"/>
      <c r="I5" s="125"/>
      <c r="J5" s="125"/>
      <c r="K5" s="125"/>
      <c r="L5" s="178" t="s">
        <v>129</v>
      </c>
      <c r="M5" s="125"/>
    </row>
    <row r="6" spans="1:14" ht="15.75" x14ac:dyDescent="0.25">
      <c r="A6" s="344"/>
      <c r="B6" s="345"/>
      <c r="C6" s="106"/>
      <c r="D6" s="106"/>
      <c r="E6" s="120"/>
      <c r="F6" s="120"/>
      <c r="G6" s="120"/>
      <c r="H6" s="120"/>
      <c r="I6" s="125"/>
      <c r="J6" s="125"/>
      <c r="K6" s="125"/>
      <c r="L6" s="178" t="s">
        <v>130</v>
      </c>
      <c r="M6" s="125"/>
    </row>
    <row r="7" spans="1:14" ht="15.75" x14ac:dyDescent="0.25">
      <c r="A7" s="344"/>
      <c r="B7" s="345"/>
      <c r="C7" s="106"/>
      <c r="D7" s="106"/>
      <c r="E7" s="120"/>
      <c r="F7" s="120"/>
      <c r="G7" s="120"/>
      <c r="H7" s="120"/>
      <c r="I7" s="125"/>
      <c r="J7" s="125"/>
      <c r="K7" s="125"/>
      <c r="M7" s="125"/>
    </row>
    <row r="8" spans="1:14" ht="15.75" x14ac:dyDescent="0.25">
      <c r="A8" s="344"/>
      <c r="B8" s="345"/>
      <c r="C8" s="106"/>
      <c r="D8" s="106"/>
      <c r="E8" s="120"/>
      <c r="F8" s="120"/>
      <c r="G8" s="120"/>
      <c r="H8" s="120"/>
      <c r="I8" s="125"/>
      <c r="J8" s="125"/>
      <c r="K8" s="125"/>
      <c r="M8" s="125"/>
    </row>
    <row r="9" spans="1:14" ht="15.75" x14ac:dyDescent="0.25">
      <c r="A9" s="344"/>
      <c r="B9" s="345"/>
      <c r="C9" s="106"/>
      <c r="D9" s="106"/>
      <c r="E9" s="121"/>
      <c r="F9" s="121"/>
      <c r="G9" s="121"/>
      <c r="H9" s="121"/>
      <c r="I9" s="125"/>
      <c r="J9" s="125"/>
      <c r="K9" s="125"/>
      <c r="M9" s="125"/>
    </row>
    <row r="10" spans="1:14" ht="15.75" x14ac:dyDescent="0.25">
      <c r="A10" s="344"/>
      <c r="B10" s="345"/>
      <c r="C10" s="106"/>
      <c r="D10" s="106"/>
      <c r="E10" s="121"/>
      <c r="F10" s="121"/>
      <c r="G10" s="121"/>
      <c r="H10" s="121"/>
      <c r="I10" s="125"/>
      <c r="J10" s="125"/>
      <c r="K10" s="125"/>
      <c r="M10" s="125"/>
    </row>
    <row r="11" spans="1:14" ht="15.75" x14ac:dyDescent="0.25">
      <c r="A11" s="361"/>
      <c r="B11" s="349"/>
      <c r="C11" s="106"/>
      <c r="D11" s="106"/>
      <c r="E11" s="121"/>
      <c r="F11" s="121"/>
      <c r="G11" s="121"/>
      <c r="H11" s="121"/>
      <c r="I11" s="125"/>
      <c r="J11" s="125"/>
      <c r="K11" s="125"/>
      <c r="M11" s="125"/>
    </row>
    <row r="12" spans="1:14" ht="15.75" x14ac:dyDescent="0.25">
      <c r="A12" s="361"/>
      <c r="B12" s="349"/>
      <c r="C12" s="106"/>
      <c r="D12" s="106"/>
      <c r="E12" s="121"/>
      <c r="F12" s="121"/>
      <c r="G12" s="121"/>
      <c r="H12" s="121"/>
      <c r="I12" s="125"/>
      <c r="J12" s="125"/>
      <c r="K12" s="125"/>
      <c r="M12" s="125"/>
    </row>
    <row r="13" spans="1:14" ht="15.75" x14ac:dyDescent="0.25">
      <c r="A13" s="344"/>
      <c r="B13" s="345"/>
      <c r="C13" s="106"/>
      <c r="D13" s="106"/>
      <c r="E13" s="121"/>
      <c r="F13" s="121"/>
      <c r="G13" s="121"/>
      <c r="H13" s="121"/>
      <c r="I13" s="125"/>
      <c r="J13" s="125"/>
      <c r="K13" s="125"/>
      <c r="M13" s="125"/>
    </row>
    <row r="14" spans="1:14" ht="15.75" x14ac:dyDescent="0.25">
      <c r="A14" s="217"/>
      <c r="B14" s="217"/>
      <c r="C14" s="217"/>
      <c r="D14" s="217"/>
      <c r="E14" s="217"/>
      <c r="F14" s="217"/>
      <c r="G14" s="217"/>
      <c r="H14" s="217"/>
    </row>
    <row r="15" spans="1:14" ht="94.5" x14ac:dyDescent="0.25">
      <c r="A15" s="353" t="s">
        <v>118</v>
      </c>
      <c r="B15" s="354"/>
      <c r="C15" s="240" t="s">
        <v>131</v>
      </c>
      <c r="D15" s="248" t="s">
        <v>120</v>
      </c>
      <c r="E15" s="240" t="s">
        <v>132</v>
      </c>
      <c r="F15" s="240" t="s">
        <v>133</v>
      </c>
      <c r="G15" s="240" t="s">
        <v>134</v>
      </c>
      <c r="H15" s="240" t="s">
        <v>135</v>
      </c>
      <c r="I15" s="240" t="s">
        <v>136</v>
      </c>
      <c r="J15" s="250" t="s">
        <v>137</v>
      </c>
      <c r="K15" s="240" t="s">
        <v>138</v>
      </c>
      <c r="M15" s="240" t="s">
        <v>139</v>
      </c>
      <c r="N15" s="240" t="s">
        <v>140</v>
      </c>
    </row>
    <row r="16" spans="1:14" ht="110.25" x14ac:dyDescent="0.25">
      <c r="A16" s="355" t="s">
        <v>141</v>
      </c>
      <c r="B16" s="356"/>
      <c r="C16" s="247"/>
      <c r="D16" s="247"/>
      <c r="E16" s="248"/>
      <c r="F16" s="248"/>
      <c r="G16" s="248"/>
      <c r="H16" s="248" t="s">
        <v>142</v>
      </c>
      <c r="I16" s="248" t="s">
        <v>143</v>
      </c>
      <c r="J16" s="249" t="s">
        <v>144</v>
      </c>
      <c r="K16" s="248" t="s">
        <v>145</v>
      </c>
      <c r="M16" s="248" t="s">
        <v>146</v>
      </c>
      <c r="N16" s="248" t="s">
        <v>147</v>
      </c>
    </row>
    <row r="17" spans="1:14" ht="38.1" customHeight="1" x14ac:dyDescent="0.25">
      <c r="A17" s="353" t="s">
        <v>148</v>
      </c>
      <c r="B17" s="354"/>
      <c r="C17" s="109" t="s">
        <v>127</v>
      </c>
      <c r="D17" s="109"/>
      <c r="E17" s="240">
        <v>1000</v>
      </c>
      <c r="F17" s="241">
        <v>0.25</v>
      </c>
      <c r="G17" s="242">
        <v>25</v>
      </c>
      <c r="H17" s="242">
        <v>2.5</v>
      </c>
      <c r="I17" s="243">
        <v>3.75</v>
      </c>
      <c r="J17" s="244">
        <v>1.56</v>
      </c>
      <c r="K17" s="125"/>
      <c r="M17" s="245">
        <v>32.81</v>
      </c>
      <c r="N17" s="246">
        <v>34.450000000000003</v>
      </c>
    </row>
    <row r="18" spans="1:14" ht="15.75" x14ac:dyDescent="0.25">
      <c r="A18" s="217"/>
      <c r="B18" s="217"/>
      <c r="C18" s="217"/>
      <c r="D18" s="217"/>
      <c r="E18" s="217"/>
      <c r="F18" s="217"/>
      <c r="G18" s="217"/>
      <c r="H18" s="217"/>
    </row>
    <row r="19" spans="1:14" ht="15.75" x14ac:dyDescent="0.25">
      <c r="A19" s="217"/>
      <c r="B19" s="217"/>
      <c r="C19" s="217"/>
      <c r="D19" s="217"/>
      <c r="E19" s="217"/>
      <c r="F19" s="217"/>
      <c r="G19" s="217"/>
      <c r="H19" s="217"/>
    </row>
    <row r="20" spans="1:14" ht="15.75" x14ac:dyDescent="0.25">
      <c r="A20" s="217"/>
      <c r="B20" s="217"/>
      <c r="C20" s="217"/>
      <c r="D20" s="217"/>
      <c r="E20" s="217"/>
      <c r="F20" s="217"/>
      <c r="G20" s="217"/>
      <c r="H20" s="217"/>
    </row>
    <row r="21" spans="1:14" ht="15.75" x14ac:dyDescent="0.25">
      <c r="A21" s="167" t="s">
        <v>149</v>
      </c>
      <c r="B21" s="167"/>
      <c r="C21" s="168"/>
      <c r="D21" s="168"/>
      <c r="E21" s="169"/>
      <c r="F21" s="169"/>
      <c r="G21" s="169"/>
      <c r="H21" s="169"/>
      <c r="I21" s="170"/>
      <c r="J21" s="170"/>
      <c r="K21" s="170"/>
    </row>
    <row r="22" spans="1:14" ht="15.75" x14ac:dyDescent="0.25">
      <c r="A22" s="217"/>
      <c r="B22" s="217"/>
      <c r="C22" s="217"/>
      <c r="D22" s="217"/>
      <c r="E22" s="109" t="s">
        <v>110</v>
      </c>
      <c r="F22" s="109" t="s">
        <v>150</v>
      </c>
      <c r="G22" s="109" t="s">
        <v>112</v>
      </c>
      <c r="H22" s="124" t="s">
        <v>113</v>
      </c>
      <c r="I22" s="166" t="s">
        <v>151</v>
      </c>
      <c r="J22" s="346" t="s">
        <v>152</v>
      </c>
      <c r="K22" s="347"/>
    </row>
    <row r="23" spans="1:14" ht="15.75" x14ac:dyDescent="0.25">
      <c r="A23" s="116" t="s">
        <v>153</v>
      </c>
      <c r="B23" s="114"/>
      <c r="C23" s="115"/>
      <c r="D23" s="115"/>
      <c r="E23" s="109" t="s">
        <v>32</v>
      </c>
      <c r="F23" s="109" t="s">
        <v>32</v>
      </c>
      <c r="G23" s="109" t="s">
        <v>32</v>
      </c>
      <c r="H23" s="124" t="s">
        <v>32</v>
      </c>
      <c r="I23" s="166" t="s">
        <v>154</v>
      </c>
      <c r="J23" s="346"/>
      <c r="K23" s="347"/>
    </row>
    <row r="24" spans="1:14" ht="15.75" x14ac:dyDescent="0.25">
      <c r="A24" s="110" t="s">
        <v>155</v>
      </c>
      <c r="B24" s="111"/>
      <c r="C24" s="112"/>
      <c r="D24" s="112"/>
      <c r="E24" s="123"/>
      <c r="F24" s="123"/>
      <c r="G24" s="123"/>
      <c r="H24" s="112"/>
      <c r="I24" s="285"/>
      <c r="J24" s="348"/>
      <c r="K24" s="349"/>
    </row>
    <row r="25" spans="1:14" ht="15.75" x14ac:dyDescent="0.25">
      <c r="A25" s="113" t="s">
        <v>156</v>
      </c>
      <c r="B25" s="114"/>
      <c r="C25" s="115"/>
      <c r="D25" s="115"/>
      <c r="E25" s="106"/>
      <c r="F25" s="106"/>
      <c r="G25" s="106"/>
      <c r="H25" s="115"/>
      <c r="I25" s="286"/>
      <c r="J25" s="348"/>
      <c r="K25" s="349"/>
    </row>
    <row r="26" spans="1:14" ht="15.75" x14ac:dyDescent="0.25">
      <c r="A26" s="113" t="s">
        <v>157</v>
      </c>
      <c r="B26" s="114"/>
      <c r="C26" s="115"/>
      <c r="D26" s="115"/>
      <c r="E26" s="106"/>
      <c r="F26" s="106"/>
      <c r="G26" s="106"/>
      <c r="H26" s="115"/>
      <c r="I26" s="125"/>
      <c r="J26" s="348"/>
      <c r="K26" s="349"/>
    </row>
    <row r="27" spans="1:14" ht="15.75" x14ac:dyDescent="0.25">
      <c r="A27" s="113" t="s">
        <v>158</v>
      </c>
      <c r="B27" s="114"/>
      <c r="C27" s="115"/>
      <c r="D27" s="115"/>
      <c r="E27" s="106"/>
      <c r="F27" s="106"/>
      <c r="G27" s="106"/>
      <c r="H27" s="115"/>
      <c r="I27" s="125"/>
      <c r="J27" s="348"/>
      <c r="K27" s="349"/>
    </row>
    <row r="28" spans="1:14" ht="15.75" x14ac:dyDescent="0.25">
      <c r="A28" s="113" t="s">
        <v>159</v>
      </c>
      <c r="B28" s="114"/>
      <c r="C28" s="115"/>
      <c r="D28" s="115"/>
      <c r="E28" s="106"/>
      <c r="F28" s="106"/>
      <c r="G28" s="106"/>
      <c r="H28" s="115"/>
      <c r="I28" s="125"/>
      <c r="J28" s="348"/>
      <c r="K28" s="349"/>
    </row>
    <row r="29" spans="1:14" ht="15.75" x14ac:dyDescent="0.25">
      <c r="A29" s="113"/>
      <c r="B29" s="114"/>
      <c r="C29" s="115"/>
      <c r="D29" s="115"/>
      <c r="E29" s="106"/>
      <c r="F29" s="106"/>
      <c r="G29" s="106"/>
      <c r="H29" s="115"/>
      <c r="I29" s="125"/>
      <c r="J29" s="348"/>
      <c r="K29" s="349"/>
    </row>
    <row r="30" spans="1:14" ht="15.75" x14ac:dyDescent="0.25">
      <c r="A30" s="113"/>
      <c r="B30" s="114"/>
      <c r="C30" s="115"/>
      <c r="D30" s="115"/>
      <c r="E30" s="106"/>
      <c r="F30" s="106"/>
      <c r="G30" s="106"/>
      <c r="H30" s="115"/>
      <c r="I30" s="125"/>
      <c r="J30" s="348"/>
      <c r="K30" s="349"/>
    </row>
    <row r="31" spans="1:14" x14ac:dyDescent="0.2">
      <c r="I31" s="103"/>
    </row>
    <row r="32" spans="1:14" s="209" customFormat="1" ht="55.5" customHeight="1" x14ac:dyDescent="0.2">
      <c r="A32" s="208" t="s">
        <v>85</v>
      </c>
      <c r="B32" s="350" t="s">
        <v>160</v>
      </c>
      <c r="C32" s="351"/>
      <c r="D32" s="351"/>
      <c r="E32" s="351"/>
      <c r="F32" s="351"/>
      <c r="G32" s="351"/>
      <c r="H32" s="351"/>
      <c r="I32" s="351"/>
      <c r="J32" s="351"/>
      <c r="K32" s="351"/>
    </row>
    <row r="33" spans="1:13" s="209" customFormat="1" ht="12.75" customHeight="1" x14ac:dyDescent="0.2">
      <c r="A33" s="208"/>
      <c r="B33" s="220"/>
      <c r="C33" s="221"/>
      <c r="D33" s="221"/>
      <c r="E33" s="221"/>
      <c r="F33" s="221"/>
      <c r="G33" s="221"/>
      <c r="H33" s="221"/>
      <c r="I33" s="221"/>
      <c r="J33" s="221"/>
      <c r="K33" s="221"/>
    </row>
    <row r="34" spans="1:13" s="209" customFormat="1" ht="12.75" customHeight="1" x14ac:dyDescent="0.2">
      <c r="A34" s="237" t="s">
        <v>87</v>
      </c>
      <c r="B34" s="340" t="s">
        <v>161</v>
      </c>
      <c r="C34" s="340"/>
      <c r="D34" s="340"/>
      <c r="E34" s="340"/>
      <c r="F34" s="340"/>
      <c r="G34" s="340"/>
      <c r="H34" s="340"/>
      <c r="I34" s="340"/>
      <c r="J34" s="340"/>
      <c r="K34" s="340"/>
    </row>
    <row r="35" spans="1:13" x14ac:dyDescent="0.2">
      <c r="A35" s="233"/>
      <c r="B35" s="233"/>
      <c r="C35" s="233"/>
      <c r="D35" s="233"/>
      <c r="E35" s="233"/>
      <c r="F35" s="233"/>
      <c r="G35" s="233"/>
      <c r="H35" s="233"/>
      <c r="I35" s="236"/>
      <c r="J35" s="233"/>
      <c r="K35" s="233"/>
    </row>
    <row r="36" spans="1:13" ht="26.25" customHeight="1" x14ac:dyDescent="0.2">
      <c r="A36" s="257" t="s">
        <v>89</v>
      </c>
      <c r="B36" s="352" t="s">
        <v>162</v>
      </c>
      <c r="C36" s="352"/>
      <c r="D36" s="352"/>
      <c r="E36" s="352"/>
      <c r="F36" s="352"/>
      <c r="G36" s="352"/>
      <c r="H36" s="352"/>
      <c r="I36" s="352"/>
      <c r="J36" s="352"/>
      <c r="K36" s="352"/>
    </row>
    <row r="37" spans="1:13" x14ac:dyDescent="0.2">
      <c r="A37" s="257"/>
      <c r="B37" s="257"/>
      <c r="C37" s="257"/>
      <c r="D37" s="257"/>
      <c r="E37" s="257"/>
      <c r="F37" s="257"/>
      <c r="G37" s="257"/>
      <c r="H37" s="257"/>
      <c r="I37" s="257"/>
      <c r="J37" s="257"/>
      <c r="K37" s="257"/>
    </row>
    <row r="38" spans="1:13" x14ac:dyDescent="0.2">
      <c r="A38" s="257" t="s">
        <v>163</v>
      </c>
      <c r="B38" s="342" t="s">
        <v>164</v>
      </c>
      <c r="C38" s="342"/>
      <c r="D38" s="342"/>
      <c r="E38" s="342"/>
      <c r="F38" s="342"/>
      <c r="G38" s="342"/>
      <c r="H38" s="342"/>
      <c r="I38" s="342"/>
      <c r="J38" s="342"/>
      <c r="K38" s="342"/>
    </row>
    <row r="39" spans="1:13" ht="31.5" customHeight="1" x14ac:dyDescent="0.2">
      <c r="A39" s="48"/>
      <c r="B39" s="335" t="s">
        <v>165</v>
      </c>
      <c r="C39" s="335"/>
      <c r="D39" s="335"/>
      <c r="E39" s="335"/>
      <c r="F39" s="335"/>
      <c r="G39" s="335"/>
      <c r="H39" s="335"/>
      <c r="I39" s="335"/>
      <c r="J39" s="335"/>
      <c r="K39" s="335"/>
      <c r="L39" s="198"/>
      <c r="M39" s="198"/>
    </row>
    <row r="40" spans="1:13" ht="27" customHeight="1" x14ac:dyDescent="0.2">
      <c r="A40" s="48"/>
      <c r="B40" s="257"/>
      <c r="C40" s="343" t="s">
        <v>166</v>
      </c>
      <c r="D40" s="343"/>
      <c r="E40" s="343"/>
      <c r="F40" s="343"/>
      <c r="G40" s="343"/>
      <c r="H40" s="343"/>
      <c r="I40" s="343"/>
      <c r="J40" s="343"/>
      <c r="K40" s="343"/>
      <c r="L40" s="198"/>
      <c r="M40" s="198"/>
    </row>
    <row r="41" spans="1:13" x14ac:dyDescent="0.2">
      <c r="A41" s="48"/>
      <c r="B41" s="257"/>
      <c r="C41" s="257" t="s">
        <v>167</v>
      </c>
      <c r="D41" s="257"/>
      <c r="E41" s="257"/>
      <c r="F41" s="257"/>
      <c r="G41" s="257"/>
      <c r="H41" s="257"/>
      <c r="I41" s="257"/>
      <c r="J41" s="257"/>
      <c r="K41" s="257"/>
      <c r="L41" s="198"/>
      <c r="M41" s="198"/>
    </row>
    <row r="42" spans="1:13" x14ac:dyDescent="0.2">
      <c r="A42" s="257" t="s">
        <v>93</v>
      </c>
      <c r="B42" s="257" t="s">
        <v>168</v>
      </c>
      <c r="C42" s="257"/>
      <c r="D42" s="257"/>
      <c r="E42" s="257"/>
      <c r="F42" s="257"/>
    </row>
  </sheetData>
  <mergeCells count="29">
    <mergeCell ref="A15:B15"/>
    <mergeCell ref="A17:B17"/>
    <mergeCell ref="A16:B16"/>
    <mergeCell ref="A3:B3"/>
    <mergeCell ref="A5:B5"/>
    <mergeCell ref="A6:B6"/>
    <mergeCell ref="A11:B11"/>
    <mergeCell ref="A12:B12"/>
    <mergeCell ref="A4:B4"/>
    <mergeCell ref="A7:B7"/>
    <mergeCell ref="A8:B8"/>
    <mergeCell ref="A9:B9"/>
    <mergeCell ref="A10:B10"/>
    <mergeCell ref="B38:K38"/>
    <mergeCell ref="B34:K34"/>
    <mergeCell ref="B39:K39"/>
    <mergeCell ref="C40:K40"/>
    <mergeCell ref="A13:B13"/>
    <mergeCell ref="J22:K22"/>
    <mergeCell ref="J28:K28"/>
    <mergeCell ref="J29:K29"/>
    <mergeCell ref="J30:K30"/>
    <mergeCell ref="J23:K23"/>
    <mergeCell ref="J24:K24"/>
    <mergeCell ref="J25:K25"/>
    <mergeCell ref="J26:K26"/>
    <mergeCell ref="J27:K27"/>
    <mergeCell ref="B32:K32"/>
    <mergeCell ref="B36:K36"/>
  </mergeCells>
  <phoneticPr fontId="2" type="noConversion"/>
  <dataValidations count="1">
    <dataValidation type="list" allowBlank="1" showInputMessage="1" showErrorMessage="1" sqref="J5:K13" xr:uid="{00000000-0002-0000-0800-000000000000}">
      <formula1>$L$5:$L$6</formula1>
    </dataValidation>
  </dataValidations>
  <pageMargins left="0.75" right="0.75" top="1" bottom="1" header="0.5" footer="0.5"/>
  <pageSetup scale="75" orientation="landscape" r:id="rId1"/>
  <headerFooter alignWithMargins="0">
    <oddHeader>&amp;C=</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36"/>
  <sheetViews>
    <sheetView workbookViewId="0">
      <selection activeCell="A10" sqref="A10:M10"/>
    </sheetView>
  </sheetViews>
  <sheetFormatPr defaultColWidth="8.85546875" defaultRowHeight="12.75" x14ac:dyDescent="0.2"/>
  <cols>
    <col min="13" max="13" width="25.7109375" customWidth="1"/>
    <col min="15" max="15" width="0" hidden="1" customWidth="1"/>
  </cols>
  <sheetData>
    <row r="1" spans="1:15" ht="15.75" x14ac:dyDescent="0.25">
      <c r="A1" s="101" t="s">
        <v>169</v>
      </c>
      <c r="B1" s="102"/>
      <c r="C1" s="102"/>
      <c r="D1" s="102"/>
      <c r="E1" s="362" t="str">
        <f>General!C1</f>
        <v>Prime 1 (Fill-in)</v>
      </c>
      <c r="F1" s="363"/>
      <c r="G1" s="363"/>
      <c r="H1" s="363"/>
      <c r="I1" s="363"/>
      <c r="J1" s="363"/>
      <c r="K1" s="363"/>
      <c r="L1" s="363"/>
      <c r="M1" s="363"/>
    </row>
    <row r="2" spans="1:15" x14ac:dyDescent="0.2">
      <c r="A2" s="364" t="s">
        <v>170</v>
      </c>
      <c r="B2" s="364"/>
      <c r="C2" s="364"/>
      <c r="D2" s="364"/>
      <c r="E2" s="364"/>
      <c r="F2" s="364"/>
      <c r="G2" s="364"/>
      <c r="H2" s="364"/>
      <c r="I2" s="364"/>
      <c r="J2" s="364"/>
      <c r="K2" s="364"/>
      <c r="L2" s="364"/>
      <c r="M2" s="364"/>
    </row>
    <row r="3" spans="1:15" x14ac:dyDescent="0.2">
      <c r="A3" s="364"/>
      <c r="B3" s="364"/>
      <c r="C3" s="364"/>
      <c r="D3" s="364"/>
      <c r="E3" s="364"/>
      <c r="F3" s="364"/>
      <c r="G3" s="364"/>
      <c r="H3" s="364"/>
      <c r="I3" s="364"/>
      <c r="J3" s="364"/>
      <c r="K3" s="364"/>
      <c r="L3" s="364"/>
      <c r="M3" s="364"/>
    </row>
    <row r="4" spans="1:15" ht="102" customHeight="1" x14ac:dyDescent="0.2">
      <c r="A4" s="364"/>
      <c r="B4" s="364"/>
      <c r="C4" s="364"/>
      <c r="D4" s="364"/>
      <c r="E4" s="364"/>
      <c r="F4" s="364"/>
      <c r="G4" s="364"/>
      <c r="H4" s="364"/>
      <c r="I4" s="364"/>
      <c r="J4" s="364"/>
      <c r="K4" s="364"/>
      <c r="L4" s="364"/>
      <c r="M4" s="364"/>
    </row>
    <row r="5" spans="1:15" ht="12.75" hidden="1" customHeight="1" x14ac:dyDescent="0.2">
      <c r="A5" s="364"/>
      <c r="B5" s="364"/>
      <c r="C5" s="364"/>
      <c r="D5" s="364"/>
      <c r="E5" s="364"/>
      <c r="F5" s="364"/>
      <c r="G5" s="364"/>
      <c r="H5" s="364"/>
      <c r="I5" s="364"/>
      <c r="J5" s="364"/>
      <c r="K5" s="364"/>
      <c r="L5" s="364"/>
      <c r="M5" s="364"/>
    </row>
    <row r="6" spans="1:15" ht="15.75" x14ac:dyDescent="0.25">
      <c r="A6" s="322"/>
      <c r="B6" s="322"/>
      <c r="C6" s="322"/>
      <c r="D6" s="322"/>
      <c r="E6" s="322"/>
      <c r="F6" s="322"/>
      <c r="G6" s="322"/>
      <c r="H6" s="322"/>
      <c r="I6" s="322"/>
      <c r="J6" s="322"/>
      <c r="K6" s="322"/>
      <c r="L6" s="322"/>
      <c r="M6" s="322"/>
    </row>
    <row r="7" spans="1:15" x14ac:dyDescent="0.2">
      <c r="A7" s="365" t="s">
        <v>171</v>
      </c>
      <c r="B7" s="365"/>
      <c r="C7" s="365"/>
      <c r="D7" s="365"/>
      <c r="E7" s="365"/>
      <c r="F7" s="365"/>
      <c r="G7" s="365"/>
      <c r="H7" s="365"/>
      <c r="I7" s="365"/>
      <c r="J7" s="365"/>
      <c r="K7" s="365"/>
      <c r="L7" s="365"/>
      <c r="M7" s="365"/>
    </row>
    <row r="8" spans="1:15" ht="63.75" customHeight="1" x14ac:dyDescent="0.2">
      <c r="A8" s="365"/>
      <c r="B8" s="365"/>
      <c r="C8" s="365"/>
      <c r="D8" s="365"/>
      <c r="E8" s="365"/>
      <c r="F8" s="365"/>
      <c r="G8" s="365"/>
      <c r="H8" s="365"/>
      <c r="I8" s="365"/>
      <c r="J8" s="365"/>
      <c r="K8" s="365"/>
      <c r="L8" s="365"/>
      <c r="M8" s="365"/>
    </row>
    <row r="9" spans="1:15" ht="14.25" customHeight="1" x14ac:dyDescent="0.25">
      <c r="A9" s="367"/>
      <c r="B9" s="367"/>
      <c r="C9" s="367"/>
      <c r="D9" s="367"/>
      <c r="E9" s="367"/>
      <c r="F9" s="367"/>
      <c r="G9" s="367"/>
      <c r="H9" s="367"/>
      <c r="I9" s="367"/>
      <c r="J9" s="367"/>
      <c r="K9" s="367"/>
      <c r="L9" s="367"/>
      <c r="M9" s="367"/>
    </row>
    <row r="10" spans="1:15" ht="15.75" x14ac:dyDescent="0.25">
      <c r="A10" s="365" t="s">
        <v>172</v>
      </c>
      <c r="B10" s="365"/>
      <c r="C10" s="365"/>
      <c r="D10" s="365"/>
      <c r="E10" s="365"/>
      <c r="F10" s="365"/>
      <c r="G10" s="365"/>
      <c r="H10" s="365"/>
      <c r="I10" s="365"/>
      <c r="J10" s="365"/>
      <c r="K10" s="365"/>
      <c r="L10" s="365"/>
      <c r="M10" s="365"/>
    </row>
    <row r="11" spans="1:15" ht="15.75" customHeight="1" x14ac:dyDescent="0.25">
      <c r="A11" s="367"/>
      <c r="B11" s="367"/>
      <c r="C11" s="367"/>
      <c r="D11" s="367"/>
      <c r="E11" s="367"/>
      <c r="F11" s="367"/>
      <c r="G11" s="367"/>
      <c r="H11" s="367"/>
      <c r="I11" s="367"/>
      <c r="J11" s="367"/>
      <c r="K11" s="367"/>
      <c r="L11" s="367"/>
      <c r="M11" s="367"/>
    </row>
    <row r="12" spans="1:15" x14ac:dyDescent="0.2">
      <c r="A12" s="366" t="s">
        <v>173</v>
      </c>
      <c r="B12" s="366"/>
      <c r="C12" s="366"/>
      <c r="D12" s="366"/>
      <c r="E12" s="366"/>
      <c r="F12" s="366"/>
      <c r="G12" s="366"/>
      <c r="H12" s="366"/>
      <c r="I12" s="366"/>
      <c r="J12" s="366"/>
      <c r="K12" s="366"/>
      <c r="L12" s="366"/>
      <c r="M12" s="366"/>
    </row>
    <row r="13" spans="1:15" ht="63.75" customHeight="1" x14ac:dyDescent="0.2">
      <c r="A13" s="366"/>
      <c r="B13" s="366"/>
      <c r="C13" s="366"/>
      <c r="D13" s="366"/>
      <c r="E13" s="366"/>
      <c r="F13" s="366"/>
      <c r="G13" s="366"/>
      <c r="H13" s="366"/>
      <c r="I13" s="366"/>
      <c r="J13" s="366"/>
      <c r="K13" s="366"/>
      <c r="L13" s="366"/>
      <c r="M13" s="366"/>
    </row>
    <row r="15" spans="1:15" ht="62.25" customHeight="1" x14ac:dyDescent="0.2">
      <c r="B15" s="372" t="s">
        <v>174</v>
      </c>
      <c r="C15" s="373"/>
      <c r="D15" s="370" t="s">
        <v>175</v>
      </c>
      <c r="E15" s="373"/>
      <c r="F15" s="370" t="s">
        <v>176</v>
      </c>
      <c r="G15" s="371"/>
      <c r="H15" s="370" t="s">
        <v>177</v>
      </c>
      <c r="I15" s="371"/>
      <c r="J15" s="370" t="s">
        <v>178</v>
      </c>
      <c r="K15" s="371"/>
      <c r="L15" s="370" t="s">
        <v>179</v>
      </c>
      <c r="M15" s="371"/>
    </row>
    <row r="16" spans="1:15" ht="12.75" customHeight="1" x14ac:dyDescent="0.2">
      <c r="B16" s="348"/>
      <c r="C16" s="349"/>
      <c r="D16" s="374"/>
      <c r="E16" s="369"/>
      <c r="F16" s="374"/>
      <c r="G16" s="369"/>
      <c r="H16" s="374"/>
      <c r="I16" s="369"/>
      <c r="J16" s="368"/>
      <c r="K16" s="369"/>
      <c r="L16" s="374"/>
      <c r="M16" s="369"/>
      <c r="O16" s="178" t="s">
        <v>129</v>
      </c>
    </row>
    <row r="17" spans="2:15" x14ac:dyDescent="0.2">
      <c r="B17" s="348"/>
      <c r="C17" s="349"/>
      <c r="D17" s="374"/>
      <c r="E17" s="369"/>
      <c r="F17" s="374"/>
      <c r="G17" s="369"/>
      <c r="H17" s="374"/>
      <c r="I17" s="369"/>
      <c r="J17" s="368"/>
      <c r="K17" s="369"/>
      <c r="L17" s="374"/>
      <c r="M17" s="369"/>
      <c r="O17" s="178" t="s">
        <v>130</v>
      </c>
    </row>
    <row r="18" spans="2:15" x14ac:dyDescent="0.2">
      <c r="B18" s="348"/>
      <c r="C18" s="349"/>
      <c r="D18" s="374"/>
      <c r="E18" s="369"/>
      <c r="F18" s="374"/>
      <c r="G18" s="369"/>
      <c r="H18" s="374"/>
      <c r="I18" s="369"/>
      <c r="J18" s="374"/>
      <c r="K18" s="369"/>
      <c r="L18" s="374"/>
      <c r="M18" s="369"/>
    </row>
    <row r="19" spans="2:15" x14ac:dyDescent="0.2">
      <c r="B19" s="348"/>
      <c r="C19" s="349"/>
      <c r="D19" s="374"/>
      <c r="E19" s="369"/>
      <c r="F19" s="374"/>
      <c r="G19" s="369"/>
      <c r="H19" s="374"/>
      <c r="I19" s="369"/>
      <c r="J19" s="374"/>
      <c r="K19" s="369"/>
      <c r="L19" s="374"/>
      <c r="M19" s="369"/>
    </row>
    <row r="20" spans="2:15" x14ac:dyDescent="0.2">
      <c r="B20" s="348"/>
      <c r="C20" s="349"/>
      <c r="D20" s="374"/>
      <c r="E20" s="369"/>
      <c r="F20" s="374"/>
      <c r="G20" s="369"/>
      <c r="H20" s="374"/>
      <c r="I20" s="369"/>
      <c r="J20" s="374"/>
      <c r="K20" s="369"/>
      <c r="L20" s="374"/>
      <c r="M20" s="369"/>
    </row>
    <row r="21" spans="2:15" x14ac:dyDescent="0.2">
      <c r="B21" s="348"/>
      <c r="C21" s="349"/>
      <c r="D21" s="374"/>
      <c r="E21" s="369"/>
      <c r="F21" s="374"/>
      <c r="G21" s="369"/>
      <c r="H21" s="374"/>
      <c r="I21" s="369"/>
      <c r="J21" s="374"/>
      <c r="K21" s="369"/>
      <c r="L21" s="374"/>
      <c r="M21" s="369"/>
    </row>
    <row r="22" spans="2:15" x14ac:dyDescent="0.2">
      <c r="B22" s="348"/>
      <c r="C22" s="349"/>
      <c r="D22" s="374"/>
      <c r="E22" s="369"/>
      <c r="F22" s="374"/>
      <c r="G22" s="369"/>
      <c r="H22" s="374"/>
      <c r="I22" s="369"/>
      <c r="J22" s="374"/>
      <c r="K22" s="369"/>
      <c r="L22" s="374"/>
      <c r="M22" s="369"/>
    </row>
    <row r="23" spans="2:15" x14ac:dyDescent="0.2">
      <c r="B23" s="348"/>
      <c r="C23" s="349"/>
      <c r="D23" s="374"/>
      <c r="E23" s="369"/>
      <c r="F23" s="374"/>
      <c r="G23" s="369"/>
      <c r="H23" s="374"/>
      <c r="I23" s="369"/>
      <c r="J23" s="374"/>
      <c r="K23" s="369"/>
      <c r="L23" s="374"/>
      <c r="M23" s="369"/>
    </row>
    <row r="24" spans="2:15" x14ac:dyDescent="0.2">
      <c r="B24" s="348"/>
      <c r="C24" s="349"/>
      <c r="D24" s="374"/>
      <c r="E24" s="369"/>
      <c r="F24" s="374"/>
      <c r="G24" s="369"/>
      <c r="H24" s="374"/>
      <c r="I24" s="369"/>
      <c r="J24" s="374"/>
      <c r="K24" s="369"/>
      <c r="L24" s="374"/>
      <c r="M24" s="369"/>
    </row>
    <row r="27" spans="2:15" ht="15.75" x14ac:dyDescent="0.2">
      <c r="C27" s="203"/>
    </row>
    <row r="36" spans="10:10" x14ac:dyDescent="0.2">
      <c r="J36" s="209"/>
    </row>
  </sheetData>
  <mergeCells count="68">
    <mergeCell ref="J24:K24"/>
    <mergeCell ref="H23:I23"/>
    <mergeCell ref="H24:I24"/>
    <mergeCell ref="J20:K20"/>
    <mergeCell ref="J21:K21"/>
    <mergeCell ref="J22:K22"/>
    <mergeCell ref="J23:K23"/>
    <mergeCell ref="L24:M24"/>
    <mergeCell ref="L20:M20"/>
    <mergeCell ref="L23:M23"/>
    <mergeCell ref="L21:M21"/>
    <mergeCell ref="L22:M22"/>
    <mergeCell ref="L15:M15"/>
    <mergeCell ref="L16:M16"/>
    <mergeCell ref="L17:M17"/>
    <mergeCell ref="L18:M18"/>
    <mergeCell ref="L19:M19"/>
    <mergeCell ref="J18:K18"/>
    <mergeCell ref="J19:K19"/>
    <mergeCell ref="H20:I20"/>
    <mergeCell ref="H21:I21"/>
    <mergeCell ref="H22:I22"/>
    <mergeCell ref="H19:I19"/>
    <mergeCell ref="H18:I18"/>
    <mergeCell ref="B18:C18"/>
    <mergeCell ref="B19:C19"/>
    <mergeCell ref="B20:C20"/>
    <mergeCell ref="B21:C21"/>
    <mergeCell ref="F18:G18"/>
    <mergeCell ref="D20:E20"/>
    <mergeCell ref="F19:G19"/>
    <mergeCell ref="D18:E18"/>
    <mergeCell ref="D19:E19"/>
    <mergeCell ref="F20:G20"/>
    <mergeCell ref="F21:G21"/>
    <mergeCell ref="D21:E21"/>
    <mergeCell ref="B22:C22"/>
    <mergeCell ref="B23:C23"/>
    <mergeCell ref="B24:C24"/>
    <mergeCell ref="F22:G22"/>
    <mergeCell ref="D22:E22"/>
    <mergeCell ref="D23:E23"/>
    <mergeCell ref="D24:E24"/>
    <mergeCell ref="F23:G23"/>
    <mergeCell ref="F24:G24"/>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E1:M1"/>
    <mergeCell ref="A2:M5"/>
    <mergeCell ref="A7:M8"/>
    <mergeCell ref="A12:M13"/>
    <mergeCell ref="A10:M10"/>
    <mergeCell ref="A6:M6"/>
    <mergeCell ref="A9:M9"/>
    <mergeCell ref="A11:M11"/>
  </mergeCells>
  <phoneticPr fontId="2" type="noConversion"/>
  <dataValidations count="1">
    <dataValidation type="list" allowBlank="1" showInputMessage="1" showErrorMessage="1" sqref="H16:I24 L16:M24" xr:uid="{00000000-0002-0000-0900-000000000000}">
      <formula1>$O$16:$O$17</formula1>
    </dataValidation>
  </dataValidations>
  <printOptions horizontalCentered="1"/>
  <pageMargins left="0.5" right="0.5" top="0.5" bottom="0.5" header="0.25" footer="0.25"/>
  <pageSetup scale="98" orientation="landscape" r:id="rId1"/>
  <headerFooter alignWithMargins="0">
    <oddHeader>&amp;C&amp;"Arial,Bold"&amp;12&amp;A</oddHeader>
    <oddFooter>&amp;LOfferor: &amp;CPage &amp;P of &amp;N Pages&amp;R&amp;F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22"/>
  <sheetViews>
    <sheetView workbookViewId="0">
      <selection activeCell="B21" sqref="B21:N21"/>
    </sheetView>
  </sheetViews>
  <sheetFormatPr defaultColWidth="8.85546875" defaultRowHeight="12.75" x14ac:dyDescent="0.2"/>
  <cols>
    <col min="1" max="1" width="12" customWidth="1"/>
    <col min="2" max="2" width="52.140625" customWidth="1"/>
    <col min="3" max="3" width="11" customWidth="1"/>
    <col min="5" max="5" width="11" customWidth="1"/>
    <col min="6" max="6" width="13" customWidth="1"/>
    <col min="8" max="8" width="11.85546875" bestFit="1" customWidth="1"/>
    <col min="9" max="9" width="11.85546875" customWidth="1"/>
    <col min="10" max="10" width="21" customWidth="1"/>
    <col min="11" max="11" width="13.28515625" customWidth="1"/>
    <col min="12" max="12" width="0" hidden="1" customWidth="1"/>
  </cols>
  <sheetData>
    <row r="1" spans="1:12" ht="15.75" x14ac:dyDescent="0.25">
      <c r="A1" s="214" t="s">
        <v>180</v>
      </c>
      <c r="B1" s="102"/>
      <c r="C1" s="190" t="str">
        <f>General!C1</f>
        <v>Prime 1 (Fill-in)</v>
      </c>
      <c r="D1" s="102"/>
      <c r="E1" s="102"/>
      <c r="F1" s="102"/>
      <c r="G1" s="102"/>
      <c r="H1" s="102"/>
      <c r="I1" s="102"/>
      <c r="J1" s="102"/>
      <c r="K1" s="102"/>
    </row>
    <row r="2" spans="1:12" ht="18.75" x14ac:dyDescent="0.3">
      <c r="A2" s="95"/>
      <c r="B2" s="94"/>
      <c r="C2" s="94"/>
      <c r="D2" s="94"/>
      <c r="E2" s="94"/>
      <c r="F2" s="94"/>
      <c r="G2" s="94"/>
      <c r="H2" s="94"/>
      <c r="I2" s="94"/>
      <c r="J2" s="94"/>
      <c r="K2" s="94"/>
    </row>
    <row r="3" spans="1:12" ht="110.25" x14ac:dyDescent="0.2">
      <c r="A3" s="139" t="s">
        <v>181</v>
      </c>
      <c r="B3" s="139" t="s">
        <v>182</v>
      </c>
      <c r="C3" s="139" t="s">
        <v>183</v>
      </c>
      <c r="D3" s="139" t="s">
        <v>184</v>
      </c>
      <c r="E3" s="139" t="s">
        <v>185</v>
      </c>
      <c r="F3" s="139" t="s">
        <v>186</v>
      </c>
      <c r="G3" s="139" t="s">
        <v>187</v>
      </c>
      <c r="H3" s="139" t="s">
        <v>24</v>
      </c>
      <c r="I3" s="139" t="s">
        <v>188</v>
      </c>
      <c r="J3" s="139" t="s">
        <v>189</v>
      </c>
      <c r="K3" s="139" t="s">
        <v>190</v>
      </c>
    </row>
    <row r="4" spans="1:12" ht="15.75" x14ac:dyDescent="0.2">
      <c r="A4" s="131" t="s">
        <v>191</v>
      </c>
      <c r="B4" s="132"/>
      <c r="C4" s="132"/>
      <c r="D4" s="133"/>
      <c r="E4" s="193">
        <f>C4*D4</f>
        <v>0</v>
      </c>
      <c r="F4" s="133"/>
      <c r="G4" s="134"/>
      <c r="H4" s="133">
        <f>E4+F4+G4</f>
        <v>0</v>
      </c>
      <c r="I4" s="133"/>
      <c r="J4" s="107"/>
      <c r="K4" s="107"/>
      <c r="L4" s="178" t="s">
        <v>129</v>
      </c>
    </row>
    <row r="5" spans="1:12" ht="15.75" x14ac:dyDescent="0.2">
      <c r="A5" s="132"/>
      <c r="B5" s="132"/>
      <c r="C5" s="132"/>
      <c r="D5" s="133"/>
      <c r="E5" s="193">
        <f t="shared" ref="E5:E12" si="0">C5*D5</f>
        <v>0</v>
      </c>
      <c r="F5" s="133"/>
      <c r="G5" s="134"/>
      <c r="H5" s="133">
        <f t="shared" ref="H5:H12" si="1">E5+F5+G5</f>
        <v>0</v>
      </c>
      <c r="I5" s="133"/>
      <c r="J5" s="107"/>
      <c r="K5" s="107"/>
      <c r="L5" s="178" t="s">
        <v>130</v>
      </c>
    </row>
    <row r="6" spans="1:12" ht="15.75" x14ac:dyDescent="0.2">
      <c r="A6" s="107"/>
      <c r="B6" s="132"/>
      <c r="C6" s="107"/>
      <c r="D6" s="107"/>
      <c r="E6" s="193">
        <f t="shared" si="0"/>
        <v>0</v>
      </c>
      <c r="F6" s="135"/>
      <c r="G6" s="135"/>
      <c r="H6" s="133">
        <f t="shared" si="1"/>
        <v>0</v>
      </c>
      <c r="I6" s="133"/>
      <c r="J6" s="107"/>
      <c r="K6" s="132"/>
    </row>
    <row r="7" spans="1:12" ht="15.75" x14ac:dyDescent="0.2">
      <c r="A7" s="107"/>
      <c r="B7" s="132"/>
      <c r="C7" s="107"/>
      <c r="D7" s="107"/>
      <c r="E7" s="193">
        <f t="shared" si="0"/>
        <v>0</v>
      </c>
      <c r="F7" s="135"/>
      <c r="G7" s="135"/>
      <c r="H7" s="133">
        <f t="shared" si="1"/>
        <v>0</v>
      </c>
      <c r="I7" s="133"/>
      <c r="J7" s="107"/>
      <c r="K7" s="132"/>
    </row>
    <row r="8" spans="1:12" ht="15.75" x14ac:dyDescent="0.2">
      <c r="A8" s="213" t="s">
        <v>192</v>
      </c>
      <c r="B8" s="132"/>
      <c r="C8" s="107"/>
      <c r="D8" s="107"/>
      <c r="E8" s="193"/>
      <c r="F8" s="135"/>
      <c r="G8" s="135"/>
      <c r="H8" s="133"/>
      <c r="I8" s="133"/>
      <c r="J8" s="107"/>
      <c r="K8" s="132"/>
    </row>
    <row r="9" spans="1:12" ht="15.75" x14ac:dyDescent="0.2">
      <c r="A9" s="132"/>
      <c r="B9" s="132"/>
      <c r="C9" s="132"/>
      <c r="D9" s="133"/>
      <c r="E9" s="193">
        <f t="shared" si="0"/>
        <v>0</v>
      </c>
      <c r="F9" s="133"/>
      <c r="G9" s="134"/>
      <c r="H9" s="133">
        <f t="shared" si="1"/>
        <v>0</v>
      </c>
      <c r="I9" s="133"/>
      <c r="J9" s="107"/>
      <c r="K9" s="107"/>
    </row>
    <row r="10" spans="1:12" ht="15.75" x14ac:dyDescent="0.2">
      <c r="A10" s="107"/>
      <c r="B10" s="132"/>
      <c r="C10" s="107"/>
      <c r="D10" s="107"/>
      <c r="E10" s="193">
        <f t="shared" si="0"/>
        <v>0</v>
      </c>
      <c r="F10" s="135"/>
      <c r="G10" s="135"/>
      <c r="H10" s="133">
        <f t="shared" si="1"/>
        <v>0</v>
      </c>
      <c r="I10" s="133"/>
      <c r="J10" s="107"/>
      <c r="K10" s="132"/>
    </row>
    <row r="11" spans="1:12" ht="15.75" x14ac:dyDescent="0.2">
      <c r="A11" s="107"/>
      <c r="B11" s="132"/>
      <c r="C11" s="137"/>
      <c r="D11" s="107"/>
      <c r="E11" s="193">
        <f t="shared" si="0"/>
        <v>0</v>
      </c>
      <c r="F11" s="135"/>
      <c r="G11" s="135"/>
      <c r="H11" s="133">
        <f t="shared" si="1"/>
        <v>0</v>
      </c>
      <c r="I11" s="133"/>
      <c r="J11" s="107"/>
      <c r="K11" s="132"/>
    </row>
    <row r="12" spans="1:12" ht="15.75" x14ac:dyDescent="0.2">
      <c r="A12" s="132"/>
      <c r="B12" s="132"/>
      <c r="C12" s="132"/>
      <c r="D12" s="132"/>
      <c r="E12" s="193">
        <f t="shared" si="0"/>
        <v>0</v>
      </c>
      <c r="F12" s="132"/>
      <c r="G12" s="132"/>
      <c r="H12" s="133">
        <f t="shared" si="1"/>
        <v>0</v>
      </c>
      <c r="I12" s="133"/>
      <c r="J12" s="107"/>
      <c r="K12" s="132"/>
    </row>
    <row r="13" spans="1:12" ht="16.5" customHeight="1" x14ac:dyDescent="0.2">
      <c r="A13" s="376"/>
      <c r="B13" s="376"/>
      <c r="C13" s="376"/>
      <c r="D13" s="129"/>
      <c r="E13" s="129"/>
      <c r="G13" s="138" t="s">
        <v>193</v>
      </c>
      <c r="H13" s="194">
        <f>SUM(H4:H12)</f>
        <v>0</v>
      </c>
      <c r="I13" s="130"/>
      <c r="J13" s="130"/>
      <c r="K13" s="259"/>
    </row>
    <row r="15" spans="1:12" x14ac:dyDescent="0.2">
      <c r="A15" s="208" t="s">
        <v>85</v>
      </c>
      <c r="B15" s="377" t="s">
        <v>194</v>
      </c>
      <c r="C15" s="377"/>
      <c r="D15" s="377"/>
      <c r="E15" s="377"/>
      <c r="F15" s="377"/>
      <c r="G15" s="377"/>
      <c r="H15" s="377"/>
      <c r="I15" s="377"/>
      <c r="J15" s="377"/>
      <c r="K15" s="377"/>
    </row>
    <row r="16" spans="1:12" ht="15.6" customHeight="1" x14ac:dyDescent="0.2">
      <c r="B16" s="206"/>
    </row>
    <row r="17" spans="1:14" x14ac:dyDescent="0.2">
      <c r="A17" s="257" t="s">
        <v>87</v>
      </c>
      <c r="B17" s="340" t="s">
        <v>195</v>
      </c>
      <c r="C17" s="340"/>
      <c r="D17" s="340"/>
      <c r="E17" s="340"/>
      <c r="F17" s="340"/>
      <c r="G17" s="340"/>
      <c r="H17" s="340"/>
      <c r="I17" s="340"/>
      <c r="J17" s="340"/>
      <c r="K17" s="340"/>
    </row>
    <row r="18" spans="1:14" x14ac:dyDescent="0.2">
      <c r="A18" s="233"/>
      <c r="B18" s="233"/>
      <c r="C18" s="233"/>
      <c r="D18" s="233"/>
      <c r="E18" s="233"/>
      <c r="F18" s="233"/>
      <c r="G18" s="233"/>
      <c r="H18" s="233"/>
      <c r="I18" s="233"/>
      <c r="J18" s="233"/>
      <c r="K18" s="233"/>
    </row>
    <row r="19" spans="1:14" x14ac:dyDescent="0.2">
      <c r="A19" s="257" t="s">
        <v>89</v>
      </c>
      <c r="B19" s="340" t="s">
        <v>196</v>
      </c>
      <c r="C19" s="340"/>
      <c r="D19" s="340"/>
      <c r="E19" s="340"/>
      <c r="F19" s="340"/>
      <c r="G19" s="340"/>
      <c r="H19" s="340"/>
      <c r="I19" s="340"/>
      <c r="J19" s="340"/>
      <c r="K19" s="340"/>
    </row>
    <row r="21" spans="1:14" x14ac:dyDescent="0.2">
      <c r="A21" s="257" t="s">
        <v>91</v>
      </c>
      <c r="B21" s="375" t="s">
        <v>172</v>
      </c>
      <c r="C21" s="375"/>
      <c r="D21" s="375"/>
      <c r="E21" s="375"/>
      <c r="F21" s="375"/>
      <c r="G21" s="375"/>
      <c r="H21" s="375"/>
      <c r="I21" s="375"/>
      <c r="J21" s="375"/>
      <c r="K21" s="375"/>
      <c r="L21" s="375"/>
      <c r="M21" s="375"/>
      <c r="N21" s="375"/>
    </row>
    <row r="22" spans="1:14" x14ac:dyDescent="0.2">
      <c r="A22" s="178"/>
      <c r="B22" s="178"/>
      <c r="C22" s="178"/>
      <c r="D22" s="178"/>
      <c r="E22" s="178"/>
      <c r="F22" s="178"/>
      <c r="G22" s="178"/>
      <c r="H22" s="178"/>
      <c r="I22" s="178"/>
      <c r="J22" s="178"/>
      <c r="K22" s="178"/>
      <c r="L22" s="178"/>
      <c r="M22" s="178"/>
      <c r="N22" s="178"/>
    </row>
  </sheetData>
  <mergeCells count="5">
    <mergeCell ref="B21:N21"/>
    <mergeCell ref="A13:C13"/>
    <mergeCell ref="B17:K17"/>
    <mergeCell ref="B19:K19"/>
    <mergeCell ref="B15:K15"/>
  </mergeCells>
  <phoneticPr fontId="2" type="noConversion"/>
  <dataValidations count="1">
    <dataValidation type="list" showInputMessage="1" showErrorMessage="1" sqref="J4:J12" xr:uid="{00000000-0002-0000-0A00-000000000000}">
      <formula1>$L$4:$L$5</formula1>
    </dataValidation>
  </dataValidations>
  <pageMargins left="0.75" right="0.75" top="1" bottom="1" header="0.5" footer="0.5"/>
  <pageSetup scale="75"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23"/>
  <sheetViews>
    <sheetView topLeftCell="A10" workbookViewId="0">
      <selection activeCell="B23" sqref="B23:N23"/>
    </sheetView>
  </sheetViews>
  <sheetFormatPr defaultColWidth="8.85546875" defaultRowHeight="12.75" x14ac:dyDescent="0.2"/>
  <cols>
    <col min="1" max="1" width="12" customWidth="1"/>
    <col min="2" max="2" width="23.28515625" customWidth="1"/>
    <col min="3" max="3" width="13" customWidth="1"/>
    <col min="4" max="4" width="15" customWidth="1"/>
    <col min="5" max="6" width="15.140625" customWidth="1"/>
    <col min="7" max="7" width="16.7109375" customWidth="1"/>
    <col min="8" max="8" width="14.28515625" customWidth="1"/>
    <col min="9" max="9" width="15.85546875" customWidth="1"/>
    <col min="10" max="10" width="14.28515625" customWidth="1"/>
    <col min="11" max="11" width="16.140625" hidden="1" customWidth="1"/>
  </cols>
  <sheetData>
    <row r="1" spans="1:15" ht="15.75" x14ac:dyDescent="0.25">
      <c r="A1" s="140" t="s">
        <v>197</v>
      </c>
      <c r="B1" s="141"/>
      <c r="C1" s="141"/>
      <c r="D1" s="191" t="str">
        <f>General!C1</f>
        <v>Prime 1 (Fill-in)</v>
      </c>
      <c r="E1" s="141"/>
      <c r="F1" s="141"/>
      <c r="G1" s="141"/>
      <c r="H1" s="141"/>
      <c r="I1" s="141"/>
      <c r="J1" s="141"/>
      <c r="K1" s="217"/>
      <c r="L1" s="217"/>
      <c r="M1" s="217"/>
      <c r="N1" s="217"/>
      <c r="O1" s="217"/>
    </row>
    <row r="2" spans="1:15" ht="15.75" x14ac:dyDescent="0.25">
      <c r="A2" s="378"/>
      <c r="B2" s="378"/>
      <c r="C2" s="378"/>
      <c r="D2" s="378"/>
      <c r="E2" s="378"/>
      <c r="F2" s="378"/>
      <c r="G2" s="378"/>
      <c r="H2" s="378"/>
      <c r="I2" s="260"/>
      <c r="J2" s="260"/>
      <c r="K2" s="217"/>
      <c r="L2" s="217"/>
      <c r="M2" s="217"/>
      <c r="N2" s="217"/>
      <c r="O2" s="217"/>
    </row>
    <row r="3" spans="1:15" ht="78.75" x14ac:dyDescent="0.25">
      <c r="A3" s="143" t="s">
        <v>198</v>
      </c>
      <c r="B3" s="142" t="s">
        <v>199</v>
      </c>
      <c r="C3" s="142" t="s">
        <v>200</v>
      </c>
      <c r="D3" s="142" t="s">
        <v>201</v>
      </c>
      <c r="E3" s="142" t="s">
        <v>202</v>
      </c>
      <c r="F3" s="143" t="s">
        <v>203</v>
      </c>
      <c r="G3" s="143" t="s">
        <v>204</v>
      </c>
      <c r="H3" s="144" t="s">
        <v>205</v>
      </c>
      <c r="I3" s="139" t="s">
        <v>206</v>
      </c>
      <c r="J3" s="139" t="s">
        <v>190</v>
      </c>
      <c r="L3" s="217"/>
      <c r="M3" s="217"/>
      <c r="N3" s="217"/>
      <c r="O3" s="217"/>
    </row>
    <row r="4" spans="1:15" ht="15.75" x14ac:dyDescent="0.25">
      <c r="A4" s="80" t="s">
        <v>191</v>
      </c>
      <c r="B4" s="82"/>
      <c r="C4" s="83"/>
      <c r="D4" s="84"/>
      <c r="E4" s="85">
        <f>C4*D4</f>
        <v>0</v>
      </c>
      <c r="F4" s="85"/>
      <c r="G4" s="81"/>
      <c r="H4" s="104"/>
      <c r="I4" s="107"/>
      <c r="J4" s="107"/>
      <c r="K4" s="178" t="s">
        <v>129</v>
      </c>
      <c r="L4" s="217"/>
      <c r="M4" s="217"/>
      <c r="N4" s="217"/>
      <c r="O4" s="217"/>
    </row>
    <row r="5" spans="1:15" ht="15.75" x14ac:dyDescent="0.25">
      <c r="A5" s="81">
        <v>1</v>
      </c>
      <c r="B5" s="82"/>
      <c r="C5" s="83"/>
      <c r="D5" s="84"/>
      <c r="E5" s="85">
        <f t="shared" ref="E5:E12" si="0">C5*D5</f>
        <v>0</v>
      </c>
      <c r="F5" s="85"/>
      <c r="G5" s="81"/>
      <c r="H5" s="105"/>
      <c r="I5" s="107"/>
      <c r="J5" s="107"/>
      <c r="K5" s="178" t="s">
        <v>130</v>
      </c>
      <c r="L5" s="217"/>
      <c r="M5" s="217"/>
      <c r="N5" s="217"/>
      <c r="O5" s="217"/>
    </row>
    <row r="6" spans="1:15" ht="15.75" x14ac:dyDescent="0.25">
      <c r="A6" s="81">
        <v>2</v>
      </c>
      <c r="B6" s="82"/>
      <c r="C6" s="83"/>
      <c r="D6" s="84"/>
      <c r="E6" s="85">
        <f t="shared" si="0"/>
        <v>0</v>
      </c>
      <c r="F6" s="85"/>
      <c r="G6" s="81"/>
      <c r="H6" s="104"/>
      <c r="I6" s="107"/>
      <c r="J6" s="107"/>
      <c r="L6" s="217"/>
      <c r="M6" s="217"/>
      <c r="N6" s="217"/>
      <c r="O6" s="217"/>
    </row>
    <row r="7" spans="1:15" ht="15.75" x14ac:dyDescent="0.25">
      <c r="A7" s="81">
        <v>3</v>
      </c>
      <c r="B7" s="82"/>
      <c r="C7" s="83"/>
      <c r="D7" s="84"/>
      <c r="E7" s="85">
        <f t="shared" si="0"/>
        <v>0</v>
      </c>
      <c r="F7" s="85"/>
      <c r="G7" s="81"/>
      <c r="H7" s="104"/>
      <c r="I7" s="107"/>
      <c r="J7" s="107"/>
      <c r="L7" s="217"/>
      <c r="M7" s="217"/>
      <c r="N7" s="217"/>
      <c r="O7" s="217"/>
    </row>
    <row r="8" spans="1:15" ht="15.75" x14ac:dyDescent="0.25">
      <c r="A8" s="80" t="s">
        <v>207</v>
      </c>
      <c r="B8" s="82"/>
      <c r="C8" s="83"/>
      <c r="D8" s="84"/>
      <c r="E8" s="85">
        <f t="shared" si="0"/>
        <v>0</v>
      </c>
      <c r="F8" s="85"/>
      <c r="G8" s="81"/>
      <c r="H8" s="104"/>
      <c r="I8" s="107"/>
      <c r="J8" s="107"/>
      <c r="L8" s="217"/>
      <c r="M8" s="217"/>
      <c r="N8" s="217"/>
      <c r="O8" s="217"/>
    </row>
    <row r="9" spans="1:15" ht="15.75" x14ac:dyDescent="0.25">
      <c r="A9" s="81">
        <v>4</v>
      </c>
      <c r="B9" s="82"/>
      <c r="C9" s="83"/>
      <c r="D9" s="84"/>
      <c r="E9" s="85">
        <f t="shared" si="0"/>
        <v>0</v>
      </c>
      <c r="F9" s="85"/>
      <c r="G9" s="81"/>
      <c r="H9" s="104"/>
      <c r="I9" s="107"/>
      <c r="J9" s="107"/>
      <c r="L9" s="217"/>
      <c r="M9" s="217"/>
      <c r="N9" s="217"/>
      <c r="O9" s="217"/>
    </row>
    <row r="10" spans="1:15" ht="15.75" x14ac:dyDescent="0.25">
      <c r="A10" s="81">
        <v>5</v>
      </c>
      <c r="B10" s="82"/>
      <c r="C10" s="83"/>
      <c r="D10" s="84"/>
      <c r="E10" s="85">
        <f t="shared" si="0"/>
        <v>0</v>
      </c>
      <c r="F10" s="85"/>
      <c r="G10" s="81"/>
      <c r="H10" s="104"/>
      <c r="I10" s="107"/>
      <c r="J10" s="107"/>
      <c r="L10" s="217"/>
      <c r="M10" s="217"/>
      <c r="N10" s="217"/>
      <c r="O10" s="217"/>
    </row>
    <row r="11" spans="1:15" ht="15.75" x14ac:dyDescent="0.25">
      <c r="A11" s="81">
        <v>6</v>
      </c>
      <c r="B11" s="82"/>
      <c r="C11" s="83"/>
      <c r="D11" s="84"/>
      <c r="E11" s="85">
        <f t="shared" si="0"/>
        <v>0</v>
      </c>
      <c r="F11" s="85"/>
      <c r="G11" s="81"/>
      <c r="H11" s="104"/>
      <c r="I11" s="107"/>
      <c r="J11" s="107"/>
      <c r="L11" s="217"/>
      <c r="M11" s="217"/>
      <c r="N11" s="217"/>
      <c r="O11" s="217"/>
    </row>
    <row r="12" spans="1:15" ht="15.75" x14ac:dyDescent="0.25">
      <c r="A12" s="81">
        <v>7</v>
      </c>
      <c r="B12" s="82"/>
      <c r="C12" s="86"/>
      <c r="D12" s="84"/>
      <c r="E12" s="85">
        <f t="shared" si="0"/>
        <v>0</v>
      </c>
      <c r="F12" s="87"/>
      <c r="G12" s="88"/>
      <c r="H12" s="89"/>
      <c r="I12" s="107"/>
      <c r="J12" s="119"/>
      <c r="L12" s="217"/>
      <c r="M12" s="217"/>
      <c r="N12" s="217"/>
      <c r="O12" s="217"/>
    </row>
    <row r="13" spans="1:15" ht="15.75" x14ac:dyDescent="0.25">
      <c r="A13" s="90"/>
      <c r="B13" s="91"/>
      <c r="C13" s="92"/>
      <c r="D13" s="93" t="s">
        <v>208</v>
      </c>
      <c r="E13" s="195">
        <f>SUM(E4:E12)</f>
        <v>0</v>
      </c>
      <c r="F13" s="122"/>
      <c r="G13" s="97"/>
      <c r="H13" s="217"/>
      <c r="I13" s="217"/>
      <c r="J13" s="217"/>
      <c r="K13" s="217"/>
      <c r="L13" s="217"/>
      <c r="M13" s="217"/>
      <c r="N13" s="217"/>
      <c r="O13" s="217"/>
    </row>
    <row r="14" spans="1:15" ht="15.75" x14ac:dyDescent="0.25">
      <c r="A14" s="217"/>
      <c r="B14" s="217"/>
      <c r="C14" s="217"/>
      <c r="D14" s="217"/>
      <c r="E14" s="96"/>
      <c r="H14" s="217"/>
      <c r="I14" s="217"/>
      <c r="J14" s="217"/>
      <c r="K14" s="217"/>
      <c r="L14" s="217"/>
      <c r="M14" s="217"/>
      <c r="N14" s="217"/>
      <c r="O14" s="217"/>
    </row>
    <row r="15" spans="1:15" ht="15.75" customHeight="1" x14ac:dyDescent="0.25">
      <c r="A15" s="199"/>
      <c r="B15" s="258"/>
      <c r="C15" s="258"/>
      <c r="D15" s="258"/>
      <c r="E15" s="258"/>
      <c r="F15" s="258"/>
      <c r="G15" s="258"/>
      <c r="H15" s="258"/>
      <c r="I15" s="258"/>
      <c r="J15" s="258"/>
      <c r="K15" s="217"/>
      <c r="L15" s="204"/>
      <c r="M15" s="217"/>
      <c r="N15" s="217"/>
      <c r="O15" s="217"/>
    </row>
    <row r="16" spans="1:15" ht="180" customHeight="1" x14ac:dyDescent="0.25">
      <c r="A16" s="199" t="s">
        <v>85</v>
      </c>
      <c r="B16" s="350" t="s">
        <v>209</v>
      </c>
      <c r="C16" s="380"/>
      <c r="D16" s="380"/>
      <c r="E16" s="380"/>
      <c r="F16" s="380"/>
      <c r="G16" s="380"/>
      <c r="H16" s="380"/>
      <c r="I16" s="380"/>
      <c r="J16" s="380"/>
      <c r="K16" s="217"/>
      <c r="L16" s="203"/>
      <c r="M16" s="217"/>
      <c r="N16" s="217"/>
      <c r="O16" s="217"/>
    </row>
    <row r="17" spans="1:15" ht="15.75" x14ac:dyDescent="0.25">
      <c r="A17" s="217"/>
      <c r="B17" s="217"/>
      <c r="C17" s="217"/>
      <c r="D17" s="217"/>
      <c r="E17" s="217"/>
      <c r="F17" s="217"/>
      <c r="G17" s="217"/>
      <c r="H17" s="217"/>
      <c r="I17" s="217"/>
      <c r="J17" s="217"/>
      <c r="K17" s="217"/>
      <c r="L17" s="217"/>
      <c r="M17" s="217"/>
      <c r="N17" s="217"/>
      <c r="O17" s="217"/>
    </row>
    <row r="18" spans="1:15" ht="40.5" customHeight="1" x14ac:dyDescent="0.25">
      <c r="A18" s="232" t="s">
        <v>87</v>
      </c>
      <c r="B18" s="379" t="s">
        <v>210</v>
      </c>
      <c r="C18" s="379"/>
      <c r="D18" s="379"/>
      <c r="E18" s="379"/>
      <c r="F18" s="379"/>
      <c r="G18" s="379"/>
      <c r="H18" s="379"/>
      <c r="I18" s="379"/>
      <c r="J18" s="379"/>
      <c r="K18" s="217"/>
      <c r="L18" s="217"/>
      <c r="M18" s="217"/>
      <c r="N18" s="217"/>
      <c r="O18" s="217"/>
    </row>
    <row r="19" spans="1:15" ht="15.75" x14ac:dyDescent="0.25">
      <c r="A19" s="257"/>
      <c r="B19" s="257"/>
      <c r="C19" s="257"/>
      <c r="D19" s="257"/>
      <c r="E19" s="257"/>
      <c r="F19" s="257"/>
      <c r="G19" s="257"/>
      <c r="H19" s="257"/>
      <c r="I19" s="257"/>
      <c r="J19" s="257"/>
      <c r="K19" s="217"/>
      <c r="L19" s="217"/>
      <c r="M19" s="217"/>
      <c r="N19" s="217"/>
      <c r="O19" s="217"/>
    </row>
    <row r="20" spans="1:15" ht="15.75" x14ac:dyDescent="0.25">
      <c r="A20" s="257" t="s">
        <v>211</v>
      </c>
      <c r="B20" s="340" t="s">
        <v>212</v>
      </c>
      <c r="C20" s="340"/>
      <c r="D20" s="340"/>
      <c r="E20" s="340"/>
      <c r="F20" s="340"/>
      <c r="G20" s="340"/>
      <c r="H20" s="340"/>
      <c r="I20" s="340"/>
      <c r="J20" s="340"/>
      <c r="K20" s="217"/>
      <c r="L20" s="217"/>
      <c r="M20" s="217"/>
      <c r="N20" s="217"/>
      <c r="O20" s="217"/>
    </row>
    <row r="21" spans="1:15" ht="15.75" x14ac:dyDescent="0.25">
      <c r="A21" s="257"/>
      <c r="B21" s="257"/>
      <c r="C21" s="257"/>
      <c r="D21" s="257"/>
      <c r="E21" s="257"/>
      <c r="F21" s="257"/>
      <c r="G21" s="257"/>
      <c r="H21" s="257"/>
      <c r="I21" s="257"/>
      <c r="J21" s="257"/>
      <c r="K21" s="217"/>
      <c r="L21" s="217"/>
      <c r="M21" s="217"/>
      <c r="N21" s="217"/>
      <c r="O21" s="217"/>
    </row>
    <row r="22" spans="1:15" ht="28.5" customHeight="1" x14ac:dyDescent="0.2">
      <c r="A22" s="232" t="s">
        <v>91</v>
      </c>
      <c r="B22" s="352" t="s">
        <v>213</v>
      </c>
      <c r="C22" s="352"/>
      <c r="D22" s="352"/>
      <c r="E22" s="352"/>
      <c r="F22" s="352"/>
      <c r="G22" s="352"/>
      <c r="H22" s="352"/>
      <c r="I22" s="352"/>
      <c r="J22" s="352"/>
    </row>
    <row r="23" spans="1:15" x14ac:dyDescent="0.2">
      <c r="B23" s="375" t="s">
        <v>172</v>
      </c>
      <c r="C23" s="375"/>
      <c r="D23" s="375"/>
      <c r="E23" s="375"/>
      <c r="F23" s="375"/>
      <c r="G23" s="375"/>
      <c r="H23" s="375"/>
      <c r="I23" s="375"/>
      <c r="J23" s="375"/>
      <c r="K23" s="375"/>
      <c r="L23" s="375"/>
      <c r="M23" s="375"/>
      <c r="N23" s="375"/>
    </row>
  </sheetData>
  <mergeCells count="6">
    <mergeCell ref="B23:N23"/>
    <mergeCell ref="A2:H2"/>
    <mergeCell ref="B22:J22"/>
    <mergeCell ref="B18:J18"/>
    <mergeCell ref="B20:J20"/>
    <mergeCell ref="B16:J16"/>
  </mergeCells>
  <phoneticPr fontId="2" type="noConversion"/>
  <dataValidations count="1">
    <dataValidation type="list" showInputMessage="1" showErrorMessage="1" sqref="I4:I12" xr:uid="{00000000-0002-0000-0B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50"/>
  <sheetViews>
    <sheetView topLeftCell="A10" workbookViewId="0">
      <selection activeCell="G3" sqref="G3"/>
    </sheetView>
  </sheetViews>
  <sheetFormatPr defaultColWidth="8.85546875" defaultRowHeight="12.75" x14ac:dyDescent="0.2"/>
  <cols>
    <col min="1" max="1" width="11.85546875" customWidth="1"/>
    <col min="2" max="2" width="20.42578125" customWidth="1"/>
    <col min="3" max="3" width="19.140625" customWidth="1"/>
    <col min="4" max="4" width="20.28515625" customWidth="1"/>
    <col min="5" max="5" width="19.7109375" customWidth="1"/>
    <col min="6" max="6" width="7.140625" customWidth="1"/>
    <col min="8" max="8" width="11.85546875" customWidth="1"/>
    <col min="9" max="9" width="11.42578125" customWidth="1"/>
    <col min="11" max="11" width="10" customWidth="1"/>
    <col min="12" max="13" width="16" customWidth="1"/>
    <col min="14" max="14" width="0" hidden="1" customWidth="1"/>
  </cols>
  <sheetData>
    <row r="1" spans="1:15" ht="15.75" x14ac:dyDescent="0.25">
      <c r="A1" s="214" t="s">
        <v>214</v>
      </c>
      <c r="B1" s="127"/>
      <c r="C1" s="190" t="str">
        <f>General!C1</f>
        <v>Prime 1 (Fill-in)</v>
      </c>
      <c r="D1" s="102"/>
      <c r="E1" s="102"/>
      <c r="F1" s="102"/>
      <c r="G1" s="102"/>
      <c r="H1" s="102"/>
      <c r="I1" s="102"/>
      <c r="J1" s="102"/>
      <c r="K1" s="102"/>
      <c r="L1" s="102"/>
      <c r="M1" s="102"/>
    </row>
    <row r="2" spans="1:15" ht="18.75" x14ac:dyDescent="0.3">
      <c r="A2" s="95"/>
      <c r="B2" s="94"/>
      <c r="C2" s="94"/>
      <c r="D2" s="94"/>
      <c r="E2" s="94"/>
      <c r="F2" s="94"/>
      <c r="G2" s="94"/>
      <c r="H2" s="94"/>
      <c r="I2" s="94"/>
      <c r="J2" s="94"/>
      <c r="K2" s="94"/>
      <c r="L2" s="94"/>
      <c r="M2" s="94"/>
    </row>
    <row r="3" spans="1:15" ht="141.75" x14ac:dyDescent="0.2">
      <c r="A3" s="143" t="s">
        <v>198</v>
      </c>
      <c r="B3" s="139" t="s">
        <v>215</v>
      </c>
      <c r="C3" s="139" t="s">
        <v>216</v>
      </c>
      <c r="D3" s="139" t="s">
        <v>217</v>
      </c>
      <c r="E3" s="139" t="s">
        <v>218</v>
      </c>
      <c r="F3" s="139" t="s">
        <v>200</v>
      </c>
      <c r="G3" s="139" t="s">
        <v>219</v>
      </c>
      <c r="H3" s="139" t="s">
        <v>201</v>
      </c>
      <c r="I3" s="139" t="s">
        <v>220</v>
      </c>
      <c r="J3" s="139" t="s">
        <v>221</v>
      </c>
      <c r="K3" s="139" t="s">
        <v>222</v>
      </c>
      <c r="L3" s="139" t="s">
        <v>223</v>
      </c>
      <c r="M3" s="139" t="s">
        <v>190</v>
      </c>
    </row>
    <row r="4" spans="1:15" ht="15.75" x14ac:dyDescent="0.2">
      <c r="A4" s="136" t="s">
        <v>191</v>
      </c>
      <c r="B4" s="132"/>
      <c r="C4" s="132"/>
      <c r="D4" s="107"/>
      <c r="E4" s="132"/>
      <c r="F4" s="107"/>
      <c r="G4" s="107"/>
      <c r="H4" s="145"/>
      <c r="I4" s="134">
        <f>F4*H4</f>
        <v>0</v>
      </c>
      <c r="J4" s="107"/>
      <c r="K4" s="132"/>
      <c r="L4" s="107"/>
      <c r="M4" s="107"/>
      <c r="N4" s="178" t="s">
        <v>129</v>
      </c>
    </row>
    <row r="5" spans="1:15" ht="15.75" x14ac:dyDescent="0.2">
      <c r="A5" s="107"/>
      <c r="B5" s="132"/>
      <c r="C5" s="132"/>
      <c r="D5" s="107"/>
      <c r="E5" s="132"/>
      <c r="F5" s="107"/>
      <c r="G5" s="107"/>
      <c r="H5" s="145"/>
      <c r="I5" s="134">
        <f t="shared" ref="I5:I8" si="0">F5*H5</f>
        <v>0</v>
      </c>
      <c r="J5" s="107"/>
      <c r="K5" s="132"/>
      <c r="L5" s="107"/>
      <c r="M5" s="107"/>
      <c r="N5" s="178" t="s">
        <v>130</v>
      </c>
    </row>
    <row r="6" spans="1:15" ht="15.75" x14ac:dyDescent="0.2">
      <c r="A6" s="107"/>
      <c r="B6" s="132"/>
      <c r="C6" s="132"/>
      <c r="D6" s="107"/>
      <c r="E6" s="132"/>
      <c r="F6" s="107"/>
      <c r="G6" s="107"/>
      <c r="H6" s="134"/>
      <c r="I6" s="134">
        <f t="shared" si="0"/>
        <v>0</v>
      </c>
      <c r="J6" s="107"/>
      <c r="K6" s="132"/>
      <c r="L6" s="107"/>
      <c r="M6" s="107"/>
    </row>
    <row r="7" spans="1:15" ht="15.75" x14ac:dyDescent="0.2">
      <c r="A7" s="136" t="s">
        <v>207</v>
      </c>
      <c r="B7" s="132"/>
      <c r="C7" s="132"/>
      <c r="D7" s="107"/>
      <c r="E7" s="132"/>
      <c r="F7" s="107"/>
      <c r="G7" s="107"/>
      <c r="H7" s="134"/>
      <c r="I7" s="134"/>
      <c r="J7" s="107"/>
      <c r="K7" s="132"/>
      <c r="L7" s="107"/>
      <c r="M7" s="107"/>
    </row>
    <row r="8" spans="1:15" ht="15.75" x14ac:dyDescent="0.2">
      <c r="A8" s="107"/>
      <c r="B8" s="132"/>
      <c r="C8" s="132"/>
      <c r="D8" s="107"/>
      <c r="E8" s="132"/>
      <c r="F8" s="107"/>
      <c r="G8" s="107"/>
      <c r="H8" s="134"/>
      <c r="I8" s="134">
        <f t="shared" si="0"/>
        <v>0</v>
      </c>
      <c r="J8" s="107"/>
      <c r="K8" s="132"/>
      <c r="L8" s="107"/>
      <c r="M8" s="107"/>
    </row>
    <row r="9" spans="1:15" ht="15.75" x14ac:dyDescent="0.2">
      <c r="A9" s="259"/>
      <c r="B9" s="259"/>
      <c r="C9" s="259"/>
      <c r="D9" s="259"/>
      <c r="E9" s="259"/>
      <c r="F9" s="259"/>
      <c r="H9" s="138" t="s">
        <v>193</v>
      </c>
      <c r="I9" s="196">
        <f>SUM(I4:I8)</f>
        <v>0</v>
      </c>
      <c r="J9" s="259"/>
      <c r="K9" s="259"/>
      <c r="L9" s="259"/>
      <c r="M9" s="259"/>
    </row>
    <row r="11" spans="1:15" ht="183" customHeight="1" x14ac:dyDescent="0.2">
      <c r="A11" s="208" t="s">
        <v>85</v>
      </c>
      <c r="B11" s="350" t="s">
        <v>224</v>
      </c>
      <c r="C11" s="381"/>
      <c r="D11" s="381"/>
      <c r="E11" s="381"/>
      <c r="F11" s="381"/>
      <c r="G11" s="381"/>
      <c r="H11" s="381"/>
      <c r="I11" s="381"/>
      <c r="J11" s="381"/>
      <c r="K11" s="381"/>
      <c r="L11" s="381"/>
      <c r="M11" s="381"/>
    </row>
    <row r="12" spans="1:15" ht="15.75" x14ac:dyDescent="0.2">
      <c r="O12" s="203"/>
    </row>
    <row r="13" spans="1:15" ht="15.75" customHeight="1" x14ac:dyDescent="0.2">
      <c r="A13" s="257" t="s">
        <v>87</v>
      </c>
      <c r="B13" s="343" t="s">
        <v>225</v>
      </c>
      <c r="C13" s="343"/>
      <c r="D13" s="343"/>
      <c r="E13" s="343"/>
      <c r="F13" s="343"/>
      <c r="G13" s="343"/>
      <c r="H13" s="343"/>
      <c r="I13" s="343"/>
      <c r="J13" s="343"/>
      <c r="K13" s="343"/>
      <c r="L13" s="343"/>
      <c r="M13" s="343"/>
      <c r="N13" s="253"/>
      <c r="O13" s="202"/>
    </row>
    <row r="14" spans="1:15" ht="37.5" customHeight="1" x14ac:dyDescent="0.2">
      <c r="A14" s="233"/>
      <c r="B14" s="343"/>
      <c r="C14" s="343"/>
      <c r="D14" s="343"/>
      <c r="E14" s="343"/>
      <c r="F14" s="343"/>
      <c r="G14" s="343"/>
      <c r="H14" s="343"/>
      <c r="I14" s="343"/>
      <c r="J14" s="343"/>
      <c r="K14" s="343"/>
      <c r="L14" s="343"/>
      <c r="M14" s="343"/>
      <c r="N14" s="253"/>
      <c r="O14" s="207"/>
    </row>
    <row r="15" spans="1:15" ht="14.25" customHeight="1" x14ac:dyDescent="0.25">
      <c r="A15" s="233"/>
      <c r="B15" s="234"/>
      <c r="C15" s="234"/>
      <c r="D15" s="234"/>
      <c r="E15" s="234"/>
      <c r="F15" s="234"/>
      <c r="G15" s="234"/>
      <c r="H15" s="234"/>
      <c r="I15" s="234"/>
      <c r="J15" s="234"/>
      <c r="K15" s="234"/>
      <c r="L15" s="234"/>
      <c r="M15" s="255"/>
      <c r="N15" s="253"/>
      <c r="O15" s="202"/>
    </row>
    <row r="16" spans="1:15" ht="15.75" x14ac:dyDescent="0.25">
      <c r="A16" s="257" t="s">
        <v>211</v>
      </c>
      <c r="B16" s="340" t="s">
        <v>212</v>
      </c>
      <c r="C16" s="340"/>
      <c r="D16" s="340"/>
      <c r="E16" s="340"/>
      <c r="F16" s="340"/>
      <c r="G16" s="340"/>
      <c r="H16" s="340"/>
      <c r="I16" s="340"/>
      <c r="J16" s="340"/>
      <c r="K16" s="235"/>
      <c r="L16" s="235"/>
      <c r="M16" s="235"/>
      <c r="N16" s="217"/>
      <c r="O16" s="217"/>
    </row>
    <row r="17" spans="1:16" ht="15.75" x14ac:dyDescent="0.25">
      <c r="A17" s="235"/>
      <c r="B17" s="235"/>
      <c r="C17" s="235"/>
      <c r="D17" s="235"/>
      <c r="E17" s="235"/>
      <c r="F17" s="235"/>
      <c r="G17" s="235"/>
      <c r="H17" s="235"/>
      <c r="I17" s="235"/>
      <c r="J17" s="235"/>
      <c r="K17" s="235"/>
      <c r="L17" s="235"/>
      <c r="M17" s="235"/>
      <c r="N17" s="217"/>
      <c r="O17" s="202"/>
    </row>
    <row r="18" spans="1:16" ht="15.75" x14ac:dyDescent="0.25">
      <c r="A18" s="257" t="s">
        <v>91</v>
      </c>
      <c r="B18" s="340" t="s">
        <v>226</v>
      </c>
      <c r="C18" s="340"/>
      <c r="D18" s="340"/>
      <c r="E18" s="340"/>
      <c r="F18" s="340"/>
      <c r="G18" s="340"/>
      <c r="H18" s="340"/>
      <c r="I18" s="340"/>
      <c r="J18" s="340"/>
      <c r="K18" s="340"/>
      <c r="L18" s="235"/>
      <c r="M18" s="235"/>
      <c r="N18" s="217"/>
      <c r="O18" s="207"/>
    </row>
    <row r="19" spans="1:16" ht="15.75" customHeight="1" x14ac:dyDescent="0.25">
      <c r="A19" s="257"/>
      <c r="B19" s="335" t="s">
        <v>227</v>
      </c>
      <c r="C19" s="335"/>
      <c r="D19" s="335"/>
      <c r="E19" s="335"/>
      <c r="F19" s="335"/>
      <c r="G19" s="335"/>
      <c r="H19" s="335"/>
      <c r="I19" s="335"/>
      <c r="J19" s="335"/>
      <c r="K19" s="335"/>
      <c r="L19" s="335"/>
      <c r="M19" s="335"/>
      <c r="N19" s="217"/>
    </row>
    <row r="20" spans="1:16" ht="24.75" customHeight="1" x14ac:dyDescent="0.25">
      <c r="A20" s="257"/>
      <c r="B20" s="335"/>
      <c r="C20" s="335"/>
      <c r="D20" s="335"/>
      <c r="E20" s="335"/>
      <c r="F20" s="335"/>
      <c r="G20" s="335"/>
      <c r="H20" s="335"/>
      <c r="I20" s="335"/>
      <c r="J20" s="335"/>
      <c r="K20" s="335"/>
      <c r="L20" s="335"/>
      <c r="M20" s="335"/>
      <c r="N20" s="217"/>
    </row>
    <row r="21" spans="1:16" ht="15.75" customHeight="1" x14ac:dyDescent="0.25">
      <c r="A21" s="257"/>
      <c r="B21" s="254"/>
      <c r="C21" s="254"/>
      <c r="D21" s="254"/>
      <c r="E21" s="254"/>
      <c r="F21" s="254"/>
      <c r="G21" s="254"/>
      <c r="H21" s="254"/>
      <c r="I21" s="254"/>
      <c r="J21" s="254"/>
      <c r="K21" s="254"/>
      <c r="L21" s="234"/>
      <c r="M21" s="235"/>
      <c r="N21" s="217"/>
    </row>
    <row r="22" spans="1:16" ht="15.75" x14ac:dyDescent="0.25">
      <c r="A22" s="257"/>
      <c r="B22" s="335" t="s">
        <v>228</v>
      </c>
      <c r="C22" s="335"/>
      <c r="D22" s="335"/>
      <c r="E22" s="335"/>
      <c r="F22" s="335"/>
      <c r="G22" s="335"/>
      <c r="H22" s="335"/>
      <c r="I22" s="335"/>
      <c r="J22" s="335"/>
      <c r="K22" s="335"/>
      <c r="L22" s="335"/>
      <c r="M22" s="335"/>
      <c r="N22" s="217"/>
    </row>
    <row r="23" spans="1:16" ht="15.75" x14ac:dyDescent="0.25">
      <c r="A23" s="257"/>
      <c r="B23" s="335"/>
      <c r="C23" s="335"/>
      <c r="D23" s="335"/>
      <c r="E23" s="335"/>
      <c r="F23" s="335"/>
      <c r="G23" s="335"/>
      <c r="H23" s="335"/>
      <c r="I23" s="335"/>
      <c r="J23" s="335"/>
      <c r="K23" s="335"/>
      <c r="L23" s="335"/>
      <c r="M23" s="335"/>
      <c r="N23" s="217"/>
    </row>
    <row r="24" spans="1:16" ht="8.25" customHeight="1" x14ac:dyDescent="0.25">
      <c r="A24" s="257"/>
      <c r="B24" s="335"/>
      <c r="C24" s="335"/>
      <c r="D24" s="335"/>
      <c r="E24" s="335"/>
      <c r="F24" s="335"/>
      <c r="G24" s="335"/>
      <c r="H24" s="335"/>
      <c r="I24" s="335"/>
      <c r="J24" s="335"/>
      <c r="K24" s="335"/>
      <c r="L24" s="335"/>
      <c r="M24" s="335"/>
      <c r="N24" s="217"/>
    </row>
    <row r="25" spans="1:16" ht="15.75" x14ac:dyDescent="0.25">
      <c r="A25" s="235"/>
      <c r="B25" s="234"/>
      <c r="C25" s="234"/>
      <c r="D25" s="234"/>
      <c r="E25" s="234"/>
      <c r="F25" s="234"/>
      <c r="G25" s="234"/>
      <c r="H25" s="234"/>
      <c r="I25" s="234"/>
      <c r="J25" s="234"/>
      <c r="K25" s="234"/>
      <c r="L25" s="234"/>
      <c r="M25" s="235"/>
      <c r="N25" s="217"/>
    </row>
    <row r="26" spans="1:16" ht="15.75" x14ac:dyDescent="0.25">
      <c r="A26" s="235"/>
      <c r="B26" s="343" t="s">
        <v>229</v>
      </c>
      <c r="C26" s="343"/>
      <c r="D26" s="343"/>
      <c r="E26" s="343"/>
      <c r="F26" s="343"/>
      <c r="G26" s="343"/>
      <c r="H26" s="343"/>
      <c r="I26" s="343"/>
      <c r="J26" s="343"/>
      <c r="K26" s="343"/>
      <c r="L26" s="343"/>
      <c r="M26" s="343"/>
      <c r="N26" s="217"/>
    </row>
    <row r="27" spans="1:16" ht="12.75" customHeight="1" x14ac:dyDescent="0.25">
      <c r="A27" s="235"/>
      <c r="B27" s="343"/>
      <c r="C27" s="343"/>
      <c r="D27" s="343"/>
      <c r="E27" s="343"/>
      <c r="F27" s="343"/>
      <c r="G27" s="343"/>
      <c r="H27" s="343"/>
      <c r="I27" s="343"/>
      <c r="J27" s="343"/>
      <c r="K27" s="343"/>
      <c r="L27" s="343"/>
      <c r="M27" s="343"/>
      <c r="N27" s="217"/>
    </row>
    <row r="28" spans="1:16" ht="15.75" x14ac:dyDescent="0.25">
      <c r="A28" s="235"/>
      <c r="B28" s="234"/>
      <c r="C28" s="234"/>
      <c r="D28" s="234"/>
      <c r="E28" s="234"/>
      <c r="F28" s="234"/>
      <c r="G28" s="234"/>
      <c r="H28" s="234"/>
      <c r="I28" s="234"/>
      <c r="J28" s="234"/>
      <c r="K28" s="235"/>
      <c r="L28" s="235"/>
      <c r="M28" s="235"/>
      <c r="N28" s="217"/>
    </row>
    <row r="29" spans="1:16" ht="20.100000000000001" customHeight="1" x14ac:dyDescent="0.25">
      <c r="A29" s="232" t="s">
        <v>93</v>
      </c>
      <c r="B29" s="379" t="s">
        <v>213</v>
      </c>
      <c r="C29" s="379"/>
      <c r="D29" s="379"/>
      <c r="E29" s="379"/>
      <c r="F29" s="379"/>
      <c r="G29" s="379"/>
      <c r="H29" s="379"/>
      <c r="I29" s="379"/>
      <c r="J29" s="379"/>
      <c r="K29" s="379"/>
      <c r="L29" s="379"/>
      <c r="M29" s="379"/>
      <c r="N29" s="217"/>
      <c r="O29" s="217"/>
      <c r="P29" s="217"/>
    </row>
    <row r="30" spans="1:16" x14ac:dyDescent="0.2">
      <c r="B30" s="375" t="s">
        <v>172</v>
      </c>
      <c r="C30" s="375"/>
      <c r="D30" s="375"/>
      <c r="E30" s="375"/>
      <c r="F30" s="375"/>
      <c r="G30" s="375"/>
      <c r="H30" s="375"/>
      <c r="I30" s="375"/>
      <c r="J30" s="375"/>
      <c r="K30" s="375"/>
      <c r="L30" s="375"/>
      <c r="M30" s="375"/>
      <c r="N30" s="375"/>
    </row>
    <row r="31" spans="1:16" ht="15.75" x14ac:dyDescent="0.2">
      <c r="A31" s="99"/>
      <c r="B31" s="203"/>
    </row>
    <row r="32" spans="1:16" ht="15.75" x14ac:dyDescent="0.2">
      <c r="B32" s="203"/>
    </row>
    <row r="33" spans="1:2" ht="15.75" x14ac:dyDescent="0.2">
      <c r="A33" s="99"/>
      <c r="B33" s="203"/>
    </row>
    <row r="34" spans="1:2" ht="15.75" x14ac:dyDescent="0.2">
      <c r="B34" s="203"/>
    </row>
    <row r="35" spans="1:2" ht="15.75" x14ac:dyDescent="0.2">
      <c r="A35" s="99"/>
      <c r="B35" s="203"/>
    </row>
    <row r="36" spans="1:2" ht="15.75" x14ac:dyDescent="0.2">
      <c r="B36" s="203"/>
    </row>
    <row r="37" spans="1:2" ht="15.75" x14ac:dyDescent="0.2">
      <c r="A37" s="100"/>
      <c r="B37" s="203"/>
    </row>
    <row r="38" spans="1:2" ht="15.75" x14ac:dyDescent="0.2">
      <c r="B38" s="203"/>
    </row>
    <row r="39" spans="1:2" x14ac:dyDescent="0.2">
      <c r="A39" s="100"/>
    </row>
    <row r="41" spans="1:2" x14ac:dyDescent="0.2">
      <c r="A41" s="100"/>
    </row>
    <row r="43" spans="1:2" x14ac:dyDescent="0.2">
      <c r="A43" s="100"/>
    </row>
    <row r="45" spans="1:2" x14ac:dyDescent="0.2">
      <c r="A45" s="99"/>
    </row>
    <row r="47" spans="1:2" x14ac:dyDescent="0.2">
      <c r="A47" s="99"/>
    </row>
    <row r="50" spans="1:1" x14ac:dyDescent="0.2">
      <c r="A50" s="99"/>
    </row>
  </sheetData>
  <mergeCells count="9">
    <mergeCell ref="B30:N30"/>
    <mergeCell ref="B11:M11"/>
    <mergeCell ref="B26:M27"/>
    <mergeCell ref="B29:M29"/>
    <mergeCell ref="B18:K18"/>
    <mergeCell ref="B13:M14"/>
    <mergeCell ref="B19:M20"/>
    <mergeCell ref="B22:M24"/>
    <mergeCell ref="B16:J16"/>
  </mergeCells>
  <phoneticPr fontId="2" type="noConversion"/>
  <dataValidations count="1">
    <dataValidation type="list" showInputMessage="1" showErrorMessage="1" sqref="L4:L8" xr:uid="{00000000-0002-0000-0C00-000000000000}">
      <formula1>$N$4:$N$5</formula1>
    </dataValidation>
  </dataValidations>
  <pageMargins left="0.75" right="0.75" top="1" bottom="1" header="0.5" footer="0.5"/>
  <pageSetup scale="67"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47"/>
  <sheetViews>
    <sheetView workbookViewId="0">
      <selection activeCell="B36" sqref="B36:Q36"/>
    </sheetView>
  </sheetViews>
  <sheetFormatPr defaultColWidth="8.85546875" defaultRowHeight="12.75" x14ac:dyDescent="0.2"/>
  <cols>
    <col min="1" max="1" width="12.7109375" customWidth="1"/>
    <col min="2" max="2" width="19.7109375" customWidth="1"/>
    <col min="10" max="10" width="9.7109375" customWidth="1"/>
    <col min="14" max="14" width="12.140625" customWidth="1"/>
    <col min="17" max="17" width="9.140625" bestFit="1" customWidth="1"/>
  </cols>
  <sheetData>
    <row r="1" spans="1:19" ht="15.75" x14ac:dyDescent="0.25">
      <c r="A1" s="126" t="s">
        <v>230</v>
      </c>
      <c r="B1" s="211" t="s">
        <v>231</v>
      </c>
      <c r="C1" s="126"/>
      <c r="D1" s="190" t="str">
        <f>General!C1</f>
        <v>Prime 1 (Fill-in)</v>
      </c>
      <c r="E1" s="127"/>
      <c r="F1" s="127"/>
      <c r="G1" s="127"/>
      <c r="H1" s="127"/>
      <c r="I1" s="127"/>
      <c r="J1" s="127"/>
      <c r="K1" s="127"/>
      <c r="L1" s="127"/>
      <c r="M1" s="127"/>
      <c r="N1" s="127"/>
      <c r="O1" s="127"/>
      <c r="P1" s="127"/>
      <c r="Q1" s="127"/>
      <c r="R1" s="217"/>
      <c r="S1" s="217"/>
    </row>
    <row r="2" spans="1:19" ht="16.5" thickBot="1" x14ac:dyDescent="0.3">
      <c r="B2" s="217"/>
      <c r="C2" s="217"/>
      <c r="D2" s="217"/>
      <c r="E2" s="217"/>
      <c r="F2" s="217"/>
      <c r="G2" s="217"/>
      <c r="H2" s="217"/>
      <c r="I2" s="217"/>
      <c r="J2" s="217"/>
      <c r="K2" s="217"/>
      <c r="L2" s="217"/>
      <c r="M2" s="217"/>
      <c r="N2" s="217"/>
      <c r="O2" s="217"/>
      <c r="P2" s="217"/>
      <c r="Q2" s="217"/>
      <c r="R2" s="217"/>
      <c r="S2" s="217"/>
    </row>
    <row r="3" spans="1:19" ht="15.75" x14ac:dyDescent="0.25">
      <c r="C3" s="287" t="s">
        <v>232</v>
      </c>
      <c r="D3" s="288" t="s">
        <v>233</v>
      </c>
      <c r="E3" s="289" t="s">
        <v>233</v>
      </c>
      <c r="F3" s="289" t="s">
        <v>233</v>
      </c>
      <c r="G3" s="289" t="s">
        <v>233</v>
      </c>
      <c r="H3" s="287" t="s">
        <v>234</v>
      </c>
      <c r="I3" s="287" t="s">
        <v>235</v>
      </c>
      <c r="J3" s="287" t="s">
        <v>235</v>
      </c>
      <c r="K3" s="287" t="s">
        <v>236</v>
      </c>
      <c r="L3" s="287" t="s">
        <v>237</v>
      </c>
      <c r="M3" s="287" t="s">
        <v>238</v>
      </c>
      <c r="N3" s="287" t="s">
        <v>239</v>
      </c>
      <c r="O3" s="287" t="s">
        <v>240</v>
      </c>
      <c r="P3" s="287" t="s">
        <v>241</v>
      </c>
      <c r="Q3" s="287"/>
      <c r="R3" s="217"/>
      <c r="S3" s="217"/>
    </row>
    <row r="4" spans="1:19" ht="16.5" thickBot="1" x14ac:dyDescent="0.3">
      <c r="C4" s="290" t="s">
        <v>242</v>
      </c>
      <c r="D4" s="291" t="s">
        <v>243</v>
      </c>
      <c r="E4" s="290" t="s">
        <v>244</v>
      </c>
      <c r="F4" s="291" t="s">
        <v>245</v>
      </c>
      <c r="G4" s="290" t="s">
        <v>246</v>
      </c>
      <c r="H4" s="291"/>
      <c r="I4" s="290" t="s">
        <v>247</v>
      </c>
      <c r="J4" s="290" t="s">
        <v>248</v>
      </c>
      <c r="K4" s="290" t="s">
        <v>249</v>
      </c>
      <c r="L4" s="290"/>
      <c r="M4" s="290"/>
      <c r="N4" s="290" t="s">
        <v>250</v>
      </c>
      <c r="O4" s="290"/>
      <c r="P4" s="210" t="s">
        <v>27</v>
      </c>
      <c r="Q4" s="290" t="s">
        <v>251</v>
      </c>
      <c r="R4" s="217"/>
      <c r="S4" s="217"/>
    </row>
    <row r="5" spans="1:19" ht="16.5" thickBot="1" x14ac:dyDescent="0.3">
      <c r="A5" s="260" t="s">
        <v>191</v>
      </c>
      <c r="B5" s="219" t="s">
        <v>252</v>
      </c>
      <c r="C5" s="292"/>
      <c r="D5" s="260"/>
      <c r="E5" s="260"/>
      <c r="F5" s="260"/>
      <c r="G5" s="260"/>
      <c r="H5" s="260"/>
      <c r="I5" s="260"/>
      <c r="J5" s="293"/>
      <c r="K5" s="260"/>
      <c r="L5" s="260"/>
      <c r="M5" s="260"/>
      <c r="N5" s="260"/>
      <c r="O5" s="260"/>
      <c r="P5" s="260"/>
      <c r="Q5" s="294"/>
      <c r="R5" s="217"/>
      <c r="S5" s="217"/>
    </row>
    <row r="6" spans="1:19" ht="15.75" x14ac:dyDescent="0.25">
      <c r="A6" s="215" t="s">
        <v>253</v>
      </c>
      <c r="B6" s="216"/>
      <c r="C6" s="295"/>
      <c r="D6" s="296">
        <v>3</v>
      </c>
      <c r="E6" s="296">
        <v>3</v>
      </c>
      <c r="F6" s="296">
        <v>5</v>
      </c>
      <c r="G6" s="296">
        <v>4</v>
      </c>
      <c r="H6" s="297">
        <v>0</v>
      </c>
      <c r="I6" s="297">
        <v>0</v>
      </c>
      <c r="J6" s="298">
        <v>0</v>
      </c>
      <c r="K6" s="299">
        <v>0</v>
      </c>
      <c r="L6" s="300"/>
      <c r="M6" s="300"/>
      <c r="N6" s="300"/>
      <c r="O6" s="300"/>
      <c r="P6" s="300"/>
      <c r="Q6" s="266"/>
      <c r="R6" s="217"/>
      <c r="S6" s="217"/>
    </row>
    <row r="7" spans="1:19" ht="15.75" x14ac:dyDescent="0.25">
      <c r="A7" s="217" t="s">
        <v>254</v>
      </c>
      <c r="B7" s="216"/>
      <c r="C7" s="301"/>
      <c r="D7" s="111" t="s">
        <v>255</v>
      </c>
      <c r="E7" s="111"/>
      <c r="F7" s="111"/>
      <c r="G7" s="111"/>
      <c r="H7" s="302">
        <f>+H6*D6*E6</f>
        <v>0</v>
      </c>
      <c r="I7" s="302">
        <f>+(I6*D6*E6*F6)</f>
        <v>0</v>
      </c>
      <c r="J7" s="303">
        <f>J6*G6*E6*D6</f>
        <v>0</v>
      </c>
      <c r="K7" s="303">
        <f>+K6*D6*F6</f>
        <v>0</v>
      </c>
      <c r="L7" s="302">
        <v>0</v>
      </c>
      <c r="M7" s="302"/>
      <c r="N7" s="302"/>
      <c r="O7" s="302"/>
      <c r="P7" s="302"/>
      <c r="Q7" s="304">
        <f>SUM(H7:P7)</f>
        <v>0</v>
      </c>
      <c r="R7" s="217"/>
      <c r="S7" s="217"/>
    </row>
    <row r="8" spans="1:19" ht="15.75" x14ac:dyDescent="0.25">
      <c r="A8" s="215" t="s">
        <v>253</v>
      </c>
      <c r="B8" s="216"/>
      <c r="C8" s="305"/>
      <c r="D8" s="217">
        <v>3</v>
      </c>
      <c r="E8" s="217">
        <v>3</v>
      </c>
      <c r="F8" s="217">
        <v>5</v>
      </c>
      <c r="G8" s="217">
        <v>4</v>
      </c>
      <c r="H8" s="306">
        <v>0</v>
      </c>
      <c r="I8" s="306">
        <v>0</v>
      </c>
      <c r="J8" s="298">
        <v>0</v>
      </c>
      <c r="K8" s="307">
        <v>0</v>
      </c>
      <c r="L8" s="308"/>
      <c r="M8" s="308"/>
      <c r="N8" s="308"/>
      <c r="O8" s="308"/>
      <c r="P8" s="308"/>
      <c r="Q8" s="270"/>
      <c r="R8" s="217"/>
      <c r="S8" s="217"/>
    </row>
    <row r="9" spans="1:19" ht="15.75" x14ac:dyDescent="0.25">
      <c r="A9" s="217" t="s">
        <v>254</v>
      </c>
      <c r="B9" s="216"/>
      <c r="C9" s="301"/>
      <c r="D9" s="111" t="s">
        <v>255</v>
      </c>
      <c r="E9" s="111"/>
      <c r="F9" s="111"/>
      <c r="G9" s="111"/>
      <c r="H9" s="302">
        <f>+H8*D8*E8</f>
        <v>0</v>
      </c>
      <c r="I9" s="302">
        <f>+(I8*D8*E8*F8)</f>
        <v>0</v>
      </c>
      <c r="J9" s="303">
        <f>J8*G8*E8*D8</f>
        <v>0</v>
      </c>
      <c r="K9" s="303">
        <f>+K8*D8*F8</f>
        <v>0</v>
      </c>
      <c r="L9" s="302">
        <v>0</v>
      </c>
      <c r="M9" s="302"/>
      <c r="N9" s="302"/>
      <c r="O9" s="302"/>
      <c r="P9" s="302"/>
      <c r="Q9" s="304">
        <f>SUM(H9:P9)</f>
        <v>0</v>
      </c>
      <c r="R9" s="217"/>
      <c r="S9" s="217"/>
    </row>
    <row r="10" spans="1:19" ht="15.75" x14ac:dyDescent="0.25">
      <c r="A10" s="215" t="s">
        <v>253</v>
      </c>
      <c r="B10" s="218"/>
      <c r="C10" s="309"/>
      <c r="D10" s="217">
        <v>2</v>
      </c>
      <c r="E10" s="217">
        <v>3</v>
      </c>
      <c r="F10" s="217">
        <v>4</v>
      </c>
      <c r="G10" s="217">
        <v>3</v>
      </c>
      <c r="H10" s="306">
        <v>0</v>
      </c>
      <c r="I10" s="306">
        <v>0</v>
      </c>
      <c r="J10" s="298">
        <v>0</v>
      </c>
      <c r="K10" s="307">
        <v>0</v>
      </c>
      <c r="L10" s="308"/>
      <c r="M10" s="308"/>
      <c r="N10" s="308"/>
      <c r="O10" s="308"/>
      <c r="P10" s="308"/>
      <c r="Q10" s="270"/>
      <c r="R10" s="217"/>
      <c r="S10" s="217"/>
    </row>
    <row r="11" spans="1:19" ht="15.75" x14ac:dyDescent="0.25">
      <c r="A11" s="217" t="s">
        <v>254</v>
      </c>
      <c r="B11" s="218"/>
      <c r="C11" s="310"/>
      <c r="D11" s="111" t="s">
        <v>255</v>
      </c>
      <c r="E11" s="111"/>
      <c r="F11" s="111"/>
      <c r="G11" s="111"/>
      <c r="H11" s="302">
        <f>+H10*D10*E10</f>
        <v>0</v>
      </c>
      <c r="I11" s="302">
        <f>+(I10*D10*E10*F10)</f>
        <v>0</v>
      </c>
      <c r="J11" s="303">
        <f>J10*G10*E10*D10</f>
        <v>0</v>
      </c>
      <c r="K11" s="303">
        <f>+K10*D10*F10</f>
        <v>0</v>
      </c>
      <c r="L11" s="302">
        <v>0</v>
      </c>
      <c r="M11" s="302"/>
      <c r="N11" s="302"/>
      <c r="O11" s="302"/>
      <c r="P11" s="302"/>
      <c r="Q11" s="304">
        <f>SUM(H11:P11)</f>
        <v>0</v>
      </c>
      <c r="R11" s="217"/>
      <c r="S11" s="217"/>
    </row>
    <row r="12" spans="1:19" ht="15.75" x14ac:dyDescent="0.25">
      <c r="A12" s="215" t="s">
        <v>253</v>
      </c>
      <c r="B12" s="218"/>
      <c r="C12" s="309"/>
      <c r="D12" s="217">
        <v>2</v>
      </c>
      <c r="E12" s="217">
        <v>3</v>
      </c>
      <c r="F12" s="217">
        <v>3</v>
      </c>
      <c r="G12" s="217">
        <v>2</v>
      </c>
      <c r="H12" s="306">
        <v>0</v>
      </c>
      <c r="I12" s="306">
        <v>0</v>
      </c>
      <c r="J12" s="298">
        <v>0</v>
      </c>
      <c r="K12" s="307">
        <v>0</v>
      </c>
      <c r="L12" s="308"/>
      <c r="M12" s="308"/>
      <c r="N12" s="308"/>
      <c r="O12" s="308"/>
      <c r="P12" s="308"/>
      <c r="Q12" s="270"/>
      <c r="R12" s="217"/>
      <c r="S12" s="217"/>
    </row>
    <row r="13" spans="1:19" ht="15.75" x14ac:dyDescent="0.25">
      <c r="A13" s="217" t="s">
        <v>254</v>
      </c>
      <c r="B13" s="218"/>
      <c r="C13" s="310"/>
      <c r="D13" s="111" t="s">
        <v>255</v>
      </c>
      <c r="E13" s="111"/>
      <c r="F13" s="111"/>
      <c r="G13" s="111"/>
      <c r="H13" s="302">
        <f>+H12*D12*E12</f>
        <v>0</v>
      </c>
      <c r="I13" s="302">
        <f>+(I12*D12*E12*F12)</f>
        <v>0</v>
      </c>
      <c r="J13" s="303">
        <f>J12*G12*E12*D12</f>
        <v>0</v>
      </c>
      <c r="K13" s="303">
        <f>+K12*D12*F12</f>
        <v>0</v>
      </c>
      <c r="L13" s="302">
        <v>0</v>
      </c>
      <c r="M13" s="302"/>
      <c r="N13" s="302"/>
      <c r="O13" s="302"/>
      <c r="P13" s="302"/>
      <c r="Q13" s="304">
        <f>SUM(H13:P13)</f>
        <v>0</v>
      </c>
      <c r="R13" s="217"/>
      <c r="S13" s="217"/>
    </row>
    <row r="14" spans="1:19" ht="15.75" x14ac:dyDescent="0.25">
      <c r="A14" s="215" t="s">
        <v>253</v>
      </c>
      <c r="B14" s="218"/>
      <c r="C14" s="309"/>
      <c r="D14" s="217">
        <v>3</v>
      </c>
      <c r="E14" s="217">
        <v>3</v>
      </c>
      <c r="F14" s="217">
        <v>5</v>
      </c>
      <c r="G14" s="217">
        <v>4</v>
      </c>
      <c r="H14" s="306">
        <v>0</v>
      </c>
      <c r="I14" s="306">
        <v>0</v>
      </c>
      <c r="J14" s="298">
        <v>0</v>
      </c>
      <c r="K14" s="307">
        <v>0</v>
      </c>
      <c r="L14" s="308"/>
      <c r="M14" s="308"/>
      <c r="N14" s="308"/>
      <c r="O14" s="308"/>
      <c r="P14" s="308"/>
      <c r="Q14" s="270"/>
      <c r="R14" s="217"/>
      <c r="S14" s="217"/>
    </row>
    <row r="15" spans="1:19" ht="16.5" thickBot="1" x14ac:dyDescent="0.3">
      <c r="A15" s="217" t="s">
        <v>254</v>
      </c>
      <c r="B15" s="218"/>
      <c r="C15" s="309"/>
      <c r="D15" s="217" t="s">
        <v>255</v>
      </c>
      <c r="E15" s="217"/>
      <c r="F15" s="217"/>
      <c r="G15" s="217"/>
      <c r="H15" s="306">
        <f>+H14*D14*E14</f>
        <v>0</v>
      </c>
      <c r="I15" s="306">
        <f>+(I14*D14*E14*F14)</f>
        <v>0</v>
      </c>
      <c r="J15" s="307">
        <f>J14*G14*E14*D14</f>
        <v>0</v>
      </c>
      <c r="K15" s="307">
        <f>+K14*D14*F14</f>
        <v>0</v>
      </c>
      <c r="L15" s="306">
        <v>0</v>
      </c>
      <c r="M15" s="306"/>
      <c r="N15" s="306"/>
      <c r="O15" s="306"/>
      <c r="P15" s="306"/>
      <c r="Q15" s="304">
        <f>SUM(H15:P15)</f>
        <v>0</v>
      </c>
      <c r="R15" s="217"/>
      <c r="S15" s="217"/>
    </row>
    <row r="16" spans="1:19" ht="16.5" thickBot="1" x14ac:dyDescent="0.3">
      <c r="A16" s="311" t="s">
        <v>256</v>
      </c>
      <c r="C16" s="312"/>
      <c r="D16" s="313"/>
      <c r="E16" s="313"/>
      <c r="F16" s="313"/>
      <c r="G16" s="313"/>
      <c r="H16" s="314"/>
      <c r="I16" s="314"/>
      <c r="J16" s="315"/>
      <c r="K16" s="315"/>
      <c r="L16" s="314"/>
      <c r="M16" s="314"/>
      <c r="N16" s="314"/>
      <c r="O16" s="314"/>
      <c r="P16" s="314"/>
      <c r="Q16" s="316"/>
      <c r="R16" s="217"/>
      <c r="S16" s="217"/>
    </row>
    <row r="17" spans="1:21" ht="15.75" x14ac:dyDescent="0.25">
      <c r="A17" s="215" t="s">
        <v>253</v>
      </c>
      <c r="B17" s="216"/>
      <c r="C17" s="305"/>
      <c r="D17" s="217">
        <v>3</v>
      </c>
      <c r="E17" s="217">
        <v>3</v>
      </c>
      <c r="F17" s="217">
        <v>3</v>
      </c>
      <c r="G17" s="217">
        <v>2</v>
      </c>
      <c r="H17" s="306">
        <v>0</v>
      </c>
      <c r="I17" s="306">
        <v>0</v>
      </c>
      <c r="J17" s="298">
        <v>0</v>
      </c>
      <c r="K17" s="307">
        <v>0</v>
      </c>
      <c r="L17" s="308"/>
      <c r="M17" s="308"/>
      <c r="N17" s="308"/>
      <c r="O17" s="308"/>
      <c r="P17" s="308"/>
      <c r="Q17" s="270"/>
      <c r="R17" s="217"/>
      <c r="S17" s="217"/>
    </row>
    <row r="18" spans="1:21" ht="15.75" x14ac:dyDescent="0.25">
      <c r="A18" s="217" t="s">
        <v>254</v>
      </c>
      <c r="B18" s="218"/>
      <c r="C18" s="310"/>
      <c r="D18" s="111" t="s">
        <v>255</v>
      </c>
      <c r="E18" s="111"/>
      <c r="F18" s="111"/>
      <c r="G18" s="111"/>
      <c r="H18" s="302">
        <f>+H17*D17*E17</f>
        <v>0</v>
      </c>
      <c r="I18" s="302">
        <f>+(I17*D17*E17*F17)</f>
        <v>0</v>
      </c>
      <c r="J18" s="303">
        <f>J17*G17*E17*D17</f>
        <v>0</v>
      </c>
      <c r="K18" s="303">
        <f>+K17*D17*F17</f>
        <v>0</v>
      </c>
      <c r="L18" s="302">
        <v>0</v>
      </c>
      <c r="M18" s="302"/>
      <c r="N18" s="302"/>
      <c r="O18" s="302"/>
      <c r="P18" s="302"/>
      <c r="Q18" s="304">
        <f>SUM(H18:P18)</f>
        <v>0</v>
      </c>
      <c r="R18" s="217"/>
      <c r="S18" s="217"/>
    </row>
    <row r="19" spans="1:21" ht="15.75" x14ac:dyDescent="0.25">
      <c r="A19" s="215" t="s">
        <v>253</v>
      </c>
      <c r="B19" s="218"/>
      <c r="C19" s="309"/>
      <c r="D19" s="217">
        <v>1</v>
      </c>
      <c r="E19" s="217">
        <v>3</v>
      </c>
      <c r="F19" s="217">
        <v>3</v>
      </c>
      <c r="G19" s="217">
        <v>2</v>
      </c>
      <c r="H19" s="306">
        <v>0</v>
      </c>
      <c r="I19" s="306">
        <v>0</v>
      </c>
      <c r="J19" s="298">
        <v>0</v>
      </c>
      <c r="K19" s="307">
        <v>0</v>
      </c>
      <c r="L19" s="308"/>
      <c r="M19" s="308"/>
      <c r="N19" s="308"/>
      <c r="O19" s="308"/>
      <c r="P19" s="308"/>
      <c r="Q19" s="270"/>
      <c r="R19" s="217"/>
      <c r="S19" s="217"/>
    </row>
    <row r="20" spans="1:21" ht="15.75" x14ac:dyDescent="0.25">
      <c r="A20" s="217" t="s">
        <v>254</v>
      </c>
      <c r="B20" s="218"/>
      <c r="C20" s="310"/>
      <c r="D20" s="111" t="s">
        <v>255</v>
      </c>
      <c r="E20" s="111"/>
      <c r="F20" s="111"/>
      <c r="G20" s="111"/>
      <c r="H20" s="302">
        <f>+H19*D19*E19</f>
        <v>0</v>
      </c>
      <c r="I20" s="302">
        <f>+(I19*D19*E19*F19)</f>
        <v>0</v>
      </c>
      <c r="J20" s="303">
        <f>J19*G19*E19*D19</f>
        <v>0</v>
      </c>
      <c r="K20" s="303">
        <f>+K19*D19*F19</f>
        <v>0</v>
      </c>
      <c r="L20" s="302">
        <v>0</v>
      </c>
      <c r="M20" s="302"/>
      <c r="N20" s="302"/>
      <c r="O20" s="302"/>
      <c r="P20" s="302"/>
      <c r="Q20" s="304">
        <f>SUM(H20:P20)</f>
        <v>0</v>
      </c>
      <c r="R20" s="217"/>
      <c r="S20" s="217"/>
    </row>
    <row r="21" spans="1:21" ht="15.75" x14ac:dyDescent="0.25">
      <c r="A21" s="215" t="s">
        <v>253</v>
      </c>
      <c r="B21" s="218"/>
      <c r="C21" s="309"/>
      <c r="D21" s="217">
        <v>2</v>
      </c>
      <c r="E21" s="217">
        <v>3</v>
      </c>
      <c r="F21" s="217">
        <v>3</v>
      </c>
      <c r="G21" s="217">
        <v>2</v>
      </c>
      <c r="H21" s="306">
        <v>0</v>
      </c>
      <c r="I21" s="306">
        <v>0</v>
      </c>
      <c r="J21" s="298">
        <v>0</v>
      </c>
      <c r="K21" s="307">
        <v>0</v>
      </c>
      <c r="L21" s="308"/>
      <c r="M21" s="308"/>
      <c r="N21" s="308"/>
      <c r="O21" s="308"/>
      <c r="P21" s="308"/>
      <c r="Q21" s="270"/>
      <c r="R21" s="217"/>
      <c r="S21" s="217"/>
    </row>
    <row r="22" spans="1:21" ht="15.75" x14ac:dyDescent="0.25">
      <c r="A22" s="217" t="s">
        <v>254</v>
      </c>
      <c r="B22" s="218"/>
      <c r="C22" s="310"/>
      <c r="D22" s="111" t="s">
        <v>255</v>
      </c>
      <c r="E22" s="111"/>
      <c r="F22" s="111"/>
      <c r="G22" s="111"/>
      <c r="H22" s="302">
        <f>+H21*D21*E21</f>
        <v>0</v>
      </c>
      <c r="I22" s="302">
        <f>+(I21*D21*E21*F21)</f>
        <v>0</v>
      </c>
      <c r="J22" s="303">
        <f>J21*G21*E21*D21</f>
        <v>0</v>
      </c>
      <c r="K22" s="303">
        <f>+K21*D21*F21</f>
        <v>0</v>
      </c>
      <c r="L22" s="302">
        <v>0</v>
      </c>
      <c r="M22" s="302"/>
      <c r="N22" s="302"/>
      <c r="O22" s="302"/>
      <c r="P22" s="302"/>
      <c r="Q22" s="304">
        <f>SUM(H22:P22)</f>
        <v>0</v>
      </c>
      <c r="R22" s="217"/>
      <c r="S22" s="217"/>
    </row>
    <row r="23" spans="1:21" ht="15.75" x14ac:dyDescent="0.25">
      <c r="A23" s="215" t="s">
        <v>253</v>
      </c>
      <c r="B23" s="218"/>
      <c r="C23" s="309"/>
      <c r="D23" s="217">
        <v>1</v>
      </c>
      <c r="E23" s="217">
        <v>3</v>
      </c>
      <c r="F23" s="217">
        <v>3</v>
      </c>
      <c r="G23" s="217">
        <v>2</v>
      </c>
      <c r="H23" s="306">
        <v>0</v>
      </c>
      <c r="I23" s="306">
        <v>0</v>
      </c>
      <c r="J23" s="298">
        <v>0</v>
      </c>
      <c r="K23" s="307">
        <v>0</v>
      </c>
      <c r="L23" s="308"/>
      <c r="M23" s="308"/>
      <c r="N23" s="308"/>
      <c r="O23" s="308"/>
      <c r="P23" s="308"/>
      <c r="Q23" s="270"/>
      <c r="R23" s="217"/>
      <c r="S23" s="217"/>
    </row>
    <row r="24" spans="1:21" ht="15.75" x14ac:dyDescent="0.25">
      <c r="A24" s="217" t="s">
        <v>254</v>
      </c>
      <c r="B24" s="216"/>
      <c r="C24" s="301"/>
      <c r="D24" s="111" t="s">
        <v>255</v>
      </c>
      <c r="E24" s="111"/>
      <c r="F24" s="111"/>
      <c r="G24" s="111"/>
      <c r="H24" s="302">
        <f>+H23*D23*E23</f>
        <v>0</v>
      </c>
      <c r="I24" s="302">
        <f>+(I23*D23*E23*F23)</f>
        <v>0</v>
      </c>
      <c r="J24" s="303">
        <f>J23*G23*E23*D23</f>
        <v>0</v>
      </c>
      <c r="K24" s="303">
        <f>+K23*D23*F23</f>
        <v>0</v>
      </c>
      <c r="L24" s="302">
        <v>0</v>
      </c>
      <c r="M24" s="302"/>
      <c r="N24" s="302"/>
      <c r="O24" s="302"/>
      <c r="P24" s="302"/>
      <c r="Q24" s="304">
        <f>SUM(H24:P24)</f>
        <v>0</v>
      </c>
      <c r="R24" s="217"/>
      <c r="S24" s="217"/>
    </row>
    <row r="25" spans="1:21" ht="15.75" x14ac:dyDescent="0.25">
      <c r="A25" s="215" t="s">
        <v>253</v>
      </c>
      <c r="B25" s="218"/>
      <c r="C25" s="309"/>
      <c r="D25" s="217">
        <v>1</v>
      </c>
      <c r="E25" s="217">
        <v>3</v>
      </c>
      <c r="F25" s="217">
        <v>3</v>
      </c>
      <c r="G25" s="217">
        <v>2</v>
      </c>
      <c r="H25" s="306">
        <v>0</v>
      </c>
      <c r="I25" s="306">
        <v>0</v>
      </c>
      <c r="J25" s="298">
        <v>0</v>
      </c>
      <c r="K25" s="307">
        <v>0</v>
      </c>
      <c r="L25" s="308"/>
      <c r="M25" s="308"/>
      <c r="N25" s="308"/>
      <c r="O25" s="308"/>
      <c r="P25" s="308"/>
      <c r="Q25" s="270"/>
      <c r="R25" s="217"/>
      <c r="S25" s="217"/>
    </row>
    <row r="26" spans="1:21" ht="16.5" thickBot="1" x14ac:dyDescent="0.3">
      <c r="A26" s="217" t="s">
        <v>254</v>
      </c>
      <c r="B26" s="216"/>
      <c r="C26" s="317"/>
      <c r="D26" s="217" t="s">
        <v>255</v>
      </c>
      <c r="E26" s="217"/>
      <c r="F26" s="217"/>
      <c r="G26" s="217"/>
      <c r="H26" s="302">
        <f>+H25*D25*E25</f>
        <v>0</v>
      </c>
      <c r="I26" s="302">
        <f>+(I25*D25*E25*F25)</f>
        <v>0</v>
      </c>
      <c r="J26" s="303">
        <f>J25*G25*E25*D25</f>
        <v>0</v>
      </c>
      <c r="K26" s="303">
        <f>+K25*D25*F25</f>
        <v>0</v>
      </c>
      <c r="L26" s="302">
        <v>0</v>
      </c>
      <c r="M26" s="302"/>
      <c r="N26" s="302"/>
      <c r="O26" s="302"/>
      <c r="P26" s="302"/>
      <c r="Q26" s="304">
        <f>SUM(H26:P26)</f>
        <v>0</v>
      </c>
      <c r="R26" s="217"/>
      <c r="S26" s="217"/>
    </row>
    <row r="27" spans="1:21" ht="16.5" thickBot="1" x14ac:dyDescent="0.3">
      <c r="B27" s="260" t="s">
        <v>251</v>
      </c>
      <c r="C27" s="318"/>
      <c r="D27" s="313"/>
      <c r="E27" s="313"/>
      <c r="F27" s="313"/>
      <c r="G27" s="313"/>
      <c r="H27" s="314"/>
      <c r="I27" s="314"/>
      <c r="J27" s="314"/>
      <c r="K27" s="314"/>
      <c r="L27" s="314"/>
      <c r="M27" s="314"/>
      <c r="N27" s="314"/>
      <c r="O27" s="314"/>
      <c r="P27" s="314"/>
      <c r="Q27" s="319">
        <f>SUM(Q6:Q26)</f>
        <v>0</v>
      </c>
      <c r="R27" s="217"/>
      <c r="S27" s="217"/>
    </row>
    <row r="28" spans="1:21" ht="15.75" x14ac:dyDescent="0.25">
      <c r="B28" s="217"/>
      <c r="C28" s="217"/>
      <c r="D28" s="217"/>
      <c r="E28" s="217"/>
      <c r="F28" s="217"/>
      <c r="G28" s="217"/>
      <c r="H28" s="217"/>
      <c r="I28" s="217"/>
      <c r="J28" s="217"/>
      <c r="K28" s="217"/>
      <c r="L28" s="217"/>
      <c r="M28" s="217"/>
      <c r="N28" s="217"/>
      <c r="O28" s="217"/>
      <c r="P28" s="217"/>
      <c r="Q28" s="217"/>
      <c r="R28" s="217"/>
      <c r="S28" s="217"/>
    </row>
    <row r="29" spans="1:21" ht="15.75" x14ac:dyDescent="0.25">
      <c r="B29" s="217"/>
      <c r="C29" s="217"/>
      <c r="D29" s="217"/>
      <c r="E29" s="217"/>
      <c r="F29" s="217"/>
      <c r="G29" s="217"/>
      <c r="H29" s="217"/>
      <c r="I29" s="217"/>
      <c r="J29" s="217"/>
      <c r="K29" s="217"/>
      <c r="L29" s="217"/>
      <c r="M29" s="217"/>
      <c r="N29" s="217"/>
      <c r="O29" s="217"/>
      <c r="P29" s="217"/>
      <c r="Q29" s="217"/>
      <c r="R29" s="217"/>
      <c r="S29" s="217"/>
    </row>
    <row r="30" spans="1:21" ht="119.25" customHeight="1" x14ac:dyDescent="0.25">
      <c r="A30" s="199" t="s">
        <v>85</v>
      </c>
      <c r="B30" s="337" t="s">
        <v>257</v>
      </c>
      <c r="C30" s="341"/>
      <c r="D30" s="341"/>
      <c r="E30" s="341"/>
      <c r="F30" s="341"/>
      <c r="G30" s="341"/>
      <c r="H30" s="341"/>
      <c r="I30" s="341"/>
      <c r="J30" s="341"/>
      <c r="K30" s="341"/>
      <c r="L30" s="341"/>
      <c r="M30" s="341"/>
      <c r="N30" s="341"/>
      <c r="O30" s="341"/>
      <c r="P30" s="341"/>
      <c r="Q30" s="341"/>
      <c r="R30" s="203"/>
      <c r="S30" s="217"/>
    </row>
    <row r="31" spans="1:21" ht="15.75" x14ac:dyDescent="0.25">
      <c r="B31" s="217"/>
      <c r="C31" s="217"/>
      <c r="D31" s="217"/>
      <c r="E31" s="217"/>
      <c r="F31" s="217"/>
      <c r="G31" s="217"/>
      <c r="H31" s="217"/>
      <c r="I31" s="217"/>
      <c r="J31" s="217"/>
      <c r="K31" s="217"/>
      <c r="L31" s="217"/>
      <c r="M31" s="217"/>
      <c r="N31" s="217"/>
      <c r="O31" s="217"/>
      <c r="P31" s="217"/>
      <c r="Q31" s="217"/>
      <c r="R31" s="203"/>
      <c r="S31" s="217"/>
    </row>
    <row r="32" spans="1:21" ht="12.75" customHeight="1" x14ac:dyDescent="0.2">
      <c r="A32" s="257" t="s">
        <v>258</v>
      </c>
      <c r="B32" s="335" t="s">
        <v>259</v>
      </c>
      <c r="C32" s="335"/>
      <c r="D32" s="335"/>
      <c r="E32" s="335"/>
      <c r="F32" s="335"/>
      <c r="G32" s="335"/>
      <c r="H32" s="335"/>
      <c r="I32" s="335"/>
      <c r="J32" s="335"/>
      <c r="K32" s="335"/>
      <c r="L32" s="335"/>
      <c r="M32" s="335"/>
      <c r="N32" s="335"/>
      <c r="O32" s="335"/>
      <c r="P32" s="335"/>
      <c r="Q32" s="335"/>
      <c r="R32" s="203"/>
      <c r="S32" s="253"/>
      <c r="T32" s="253"/>
      <c r="U32" s="253"/>
    </row>
    <row r="33" spans="1:21" ht="0.75" customHeight="1" x14ac:dyDescent="0.2">
      <c r="A33" s="257"/>
      <c r="B33" s="335"/>
      <c r="C33" s="335"/>
      <c r="D33" s="335"/>
      <c r="E33" s="335"/>
      <c r="F33" s="335"/>
      <c r="G33" s="335"/>
      <c r="H33" s="335"/>
      <c r="I33" s="335"/>
      <c r="J33" s="335"/>
      <c r="K33" s="335"/>
      <c r="L33" s="335"/>
      <c r="M33" s="335"/>
      <c r="N33" s="335"/>
      <c r="O33" s="335"/>
      <c r="P33" s="335"/>
      <c r="Q33" s="335"/>
      <c r="R33" s="203"/>
      <c r="S33" s="253"/>
      <c r="T33" s="253"/>
      <c r="U33" s="253"/>
    </row>
    <row r="34" spans="1:21" ht="6" hidden="1" customHeight="1" x14ac:dyDescent="0.2">
      <c r="A34" s="257"/>
      <c r="B34" s="335"/>
      <c r="C34" s="335"/>
      <c r="D34" s="335"/>
      <c r="E34" s="335"/>
      <c r="F34" s="335"/>
      <c r="G34" s="335"/>
      <c r="H34" s="335"/>
      <c r="I34" s="335"/>
      <c r="J34" s="335"/>
      <c r="K34" s="335"/>
      <c r="L34" s="335"/>
      <c r="M34" s="335"/>
      <c r="N34" s="335"/>
      <c r="O34" s="335"/>
      <c r="P34" s="335"/>
      <c r="Q34" s="335"/>
      <c r="R34" s="203" t="s">
        <v>260</v>
      </c>
      <c r="S34" s="253"/>
      <c r="T34" s="253"/>
      <c r="U34" s="253"/>
    </row>
    <row r="35" spans="1:21" ht="14.25" customHeight="1" x14ac:dyDescent="0.2">
      <c r="A35" s="257"/>
      <c r="B35" s="257"/>
      <c r="C35" s="254"/>
      <c r="D35" s="254"/>
      <c r="E35" s="254"/>
      <c r="F35" s="254"/>
      <c r="G35" s="254"/>
      <c r="H35" s="254"/>
      <c r="I35" s="254"/>
      <c r="J35" s="254"/>
      <c r="K35" s="254"/>
      <c r="L35" s="254"/>
      <c r="M35" s="254"/>
      <c r="N35" s="254"/>
      <c r="O35" s="254"/>
      <c r="P35" s="254"/>
      <c r="Q35" s="254"/>
      <c r="R35" s="203"/>
      <c r="S35" s="253"/>
      <c r="T35" s="253"/>
      <c r="U35" s="253"/>
    </row>
    <row r="36" spans="1:21" ht="15" customHeight="1" x14ac:dyDescent="0.25">
      <c r="A36" s="257" t="s">
        <v>89</v>
      </c>
      <c r="B36" s="340" t="s">
        <v>261</v>
      </c>
      <c r="C36" s="340"/>
      <c r="D36" s="340"/>
      <c r="E36" s="340"/>
      <c r="F36" s="340"/>
      <c r="G36" s="340"/>
      <c r="H36" s="340"/>
      <c r="I36" s="340"/>
      <c r="J36" s="340"/>
      <c r="K36" s="340"/>
      <c r="L36" s="340"/>
      <c r="M36" s="340"/>
      <c r="N36" s="340"/>
      <c r="O36" s="340"/>
      <c r="P36" s="340"/>
      <c r="Q36" s="340"/>
      <c r="R36" s="203"/>
      <c r="S36" s="217"/>
    </row>
    <row r="37" spans="1:21" ht="15" customHeight="1" x14ac:dyDescent="0.25">
      <c r="A37" s="257"/>
      <c r="B37" s="257"/>
      <c r="C37" s="257"/>
      <c r="D37" s="257"/>
      <c r="E37" s="257"/>
      <c r="F37" s="257"/>
      <c r="G37" s="257"/>
      <c r="H37" s="257"/>
      <c r="I37" s="257"/>
      <c r="J37" s="257"/>
      <c r="K37" s="257"/>
      <c r="L37" s="257"/>
      <c r="M37" s="257"/>
      <c r="N37" s="257"/>
      <c r="O37" s="257"/>
      <c r="P37" s="257"/>
      <c r="Q37" s="257"/>
      <c r="R37" s="217"/>
      <c r="S37" s="217"/>
    </row>
    <row r="38" spans="1:21" x14ac:dyDescent="0.2">
      <c r="A38" s="257" t="s">
        <v>91</v>
      </c>
      <c r="B38" s="340" t="s">
        <v>262</v>
      </c>
      <c r="C38" s="340"/>
      <c r="D38" s="340"/>
      <c r="E38" s="340"/>
      <c r="F38" s="340"/>
      <c r="G38" s="340"/>
      <c r="H38" s="340"/>
      <c r="I38" s="340"/>
      <c r="J38" s="340"/>
      <c r="K38" s="340"/>
      <c r="L38" s="340"/>
      <c r="M38" s="340"/>
      <c r="N38" s="340"/>
      <c r="O38" s="340"/>
      <c r="P38" s="340"/>
      <c r="Q38" s="340"/>
    </row>
    <row r="39" spans="1:21" x14ac:dyDescent="0.2">
      <c r="A39" s="48"/>
      <c r="B39" s="48"/>
      <c r="C39" s="48"/>
      <c r="D39" s="48"/>
      <c r="E39" s="48"/>
      <c r="F39" s="48"/>
      <c r="G39" s="48"/>
      <c r="H39" s="48"/>
      <c r="I39" s="48"/>
      <c r="J39" s="48"/>
      <c r="K39" s="48"/>
      <c r="L39" s="48"/>
      <c r="M39" s="48"/>
      <c r="N39" s="48"/>
      <c r="O39" s="48"/>
      <c r="P39" s="48"/>
      <c r="Q39" s="48" t="s">
        <v>98</v>
      </c>
    </row>
    <row r="40" spans="1:21" ht="15.75" x14ac:dyDescent="0.25">
      <c r="B40" s="178"/>
      <c r="C40" s="217"/>
      <c r="D40" s="178"/>
      <c r="E40" s="178"/>
      <c r="F40" s="178"/>
      <c r="G40" s="178"/>
      <c r="H40" s="178"/>
      <c r="I40" s="178"/>
      <c r="J40" s="178"/>
      <c r="K40" s="178"/>
      <c r="L40" s="178"/>
      <c r="M40" s="178"/>
      <c r="N40" s="178"/>
      <c r="O40" s="178"/>
    </row>
    <row r="42" spans="1:21" ht="15.75" x14ac:dyDescent="0.2">
      <c r="B42" s="203"/>
    </row>
    <row r="43" spans="1:21" ht="15.75" x14ac:dyDescent="0.2">
      <c r="B43" s="203"/>
    </row>
    <row r="44" spans="1:21" ht="15.75" x14ac:dyDescent="0.2">
      <c r="B44" s="203"/>
    </row>
    <row r="45" spans="1:21" ht="15.75" x14ac:dyDescent="0.2">
      <c r="B45" s="203"/>
    </row>
    <row r="46" spans="1:21" ht="15.75" x14ac:dyDescent="0.2">
      <c r="B46" s="203"/>
    </row>
    <row r="47" spans="1:21" ht="15.75" x14ac:dyDescent="0.2">
      <c r="B47" s="203"/>
    </row>
  </sheetData>
  <mergeCells count="4">
    <mergeCell ref="B30:Q30"/>
    <mergeCell ref="B32:Q34"/>
    <mergeCell ref="B36:Q36"/>
    <mergeCell ref="B38:Q38"/>
  </mergeCells>
  <phoneticPr fontId="2" type="noConversion"/>
  <pageMargins left="0.75" right="0.75" top="1" bottom="1" header="0.5" footer="0.5"/>
  <pageSetup scale="7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O29"/>
  <sheetViews>
    <sheetView zoomScaleNormal="100" workbookViewId="0">
      <selection activeCell="F28" sqref="F28"/>
    </sheetView>
  </sheetViews>
  <sheetFormatPr defaultColWidth="8.85546875" defaultRowHeight="12.75" x14ac:dyDescent="0.2"/>
  <cols>
    <col min="1" max="1" width="26.28515625" customWidth="1"/>
    <col min="2" max="2" width="11.28515625" customWidth="1"/>
    <col min="3" max="3" width="11.7109375" customWidth="1"/>
    <col min="4" max="4" width="15.42578125" customWidth="1"/>
    <col min="5" max="5" width="12.42578125" customWidth="1"/>
    <col min="6" max="6" width="14.140625" customWidth="1"/>
    <col min="7" max="7" width="16" customWidth="1"/>
    <col min="8" max="8" width="17.28515625" customWidth="1"/>
    <col min="9" max="9" width="0" hidden="1" customWidth="1"/>
  </cols>
  <sheetData>
    <row r="1" spans="1:14" ht="15.75" x14ac:dyDescent="0.25">
      <c r="A1" s="214" t="s">
        <v>263</v>
      </c>
      <c r="B1" s="127"/>
      <c r="C1" s="127"/>
      <c r="D1" s="192" t="str">
        <f>General!C1</f>
        <v>Prime 1 (Fill-in)</v>
      </c>
      <c r="E1" s="127"/>
      <c r="F1" s="127"/>
      <c r="G1" s="127"/>
      <c r="H1" s="127"/>
      <c r="I1" s="217"/>
      <c r="J1" s="217"/>
      <c r="K1" s="217"/>
    </row>
    <row r="2" spans="1:14" ht="15.75" x14ac:dyDescent="0.25">
      <c r="A2" s="98"/>
      <c r="B2" s="217"/>
      <c r="C2" s="217"/>
      <c r="D2" s="217"/>
      <c r="E2" s="217"/>
      <c r="F2" s="217"/>
      <c r="G2" s="217"/>
      <c r="H2" s="217"/>
      <c r="I2" s="217"/>
      <c r="J2" s="217"/>
      <c r="K2" s="217"/>
    </row>
    <row r="3" spans="1:14" ht="78.75" x14ac:dyDescent="0.25">
      <c r="A3" s="151" t="s">
        <v>264</v>
      </c>
      <c r="B3" s="151" t="s">
        <v>200</v>
      </c>
      <c r="C3" s="151" t="s">
        <v>219</v>
      </c>
      <c r="D3" s="151" t="s">
        <v>201</v>
      </c>
      <c r="E3" s="151" t="s">
        <v>220</v>
      </c>
      <c r="F3" s="151" t="s">
        <v>265</v>
      </c>
      <c r="G3" s="151" t="s">
        <v>266</v>
      </c>
      <c r="H3" s="151" t="s">
        <v>190</v>
      </c>
      <c r="I3" s="217"/>
      <c r="J3" s="217"/>
      <c r="K3" s="217"/>
    </row>
    <row r="4" spans="1:14" ht="15.75" x14ac:dyDescent="0.25">
      <c r="A4" s="146" t="s">
        <v>191</v>
      </c>
      <c r="B4" s="147"/>
      <c r="C4" s="147"/>
      <c r="D4" s="148"/>
      <c r="E4" s="149">
        <f>B4*D4</f>
        <v>0</v>
      </c>
      <c r="F4" s="147"/>
      <c r="G4" s="147"/>
      <c r="H4" s="147"/>
      <c r="I4" s="217" t="s">
        <v>129</v>
      </c>
      <c r="J4" s="217"/>
      <c r="K4" s="217"/>
    </row>
    <row r="5" spans="1:14" ht="15.75" x14ac:dyDescent="0.25">
      <c r="A5" s="150"/>
      <c r="B5" s="147"/>
      <c r="C5" s="147"/>
      <c r="D5" s="148"/>
      <c r="E5" s="149">
        <f t="shared" ref="E5:E10" si="0">B5*D5</f>
        <v>0</v>
      </c>
      <c r="F5" s="147"/>
      <c r="G5" s="147"/>
      <c r="H5" s="147"/>
      <c r="I5" s="217" t="s">
        <v>130</v>
      </c>
      <c r="J5" s="217"/>
      <c r="K5" s="217"/>
    </row>
    <row r="6" spans="1:14" ht="15.75" x14ac:dyDescent="0.25">
      <c r="A6" s="150"/>
      <c r="B6" s="147"/>
      <c r="C6" s="147"/>
      <c r="D6" s="149"/>
      <c r="E6" s="149">
        <f t="shared" si="0"/>
        <v>0</v>
      </c>
      <c r="F6" s="147"/>
      <c r="G6" s="147"/>
      <c r="H6" s="147"/>
      <c r="I6" s="217"/>
      <c r="J6" s="217"/>
      <c r="K6" s="217"/>
    </row>
    <row r="7" spans="1:14" ht="15.75" x14ac:dyDescent="0.25">
      <c r="A7" s="146" t="s">
        <v>207</v>
      </c>
      <c r="B7" s="147"/>
      <c r="C7" s="147"/>
      <c r="D7" s="149"/>
      <c r="E7" s="149">
        <f t="shared" si="0"/>
        <v>0</v>
      </c>
      <c r="F7" s="147"/>
      <c r="G7" s="147"/>
      <c r="H7" s="147"/>
      <c r="I7" s="217"/>
      <c r="J7" s="217"/>
      <c r="K7" s="217"/>
    </row>
    <row r="8" spans="1:14" ht="15.75" x14ac:dyDescent="0.25">
      <c r="A8" s="150"/>
      <c r="B8" s="147"/>
      <c r="C8" s="147"/>
      <c r="D8" s="149"/>
      <c r="E8" s="149">
        <f t="shared" si="0"/>
        <v>0</v>
      </c>
      <c r="F8" s="147"/>
      <c r="G8" s="147"/>
      <c r="H8" s="147"/>
      <c r="I8" s="217"/>
      <c r="J8" s="217"/>
      <c r="K8" s="217"/>
    </row>
    <row r="9" spans="1:14" ht="15.75" x14ac:dyDescent="0.25">
      <c r="A9" s="150"/>
      <c r="B9" s="147"/>
      <c r="C9" s="147"/>
      <c r="D9" s="149"/>
      <c r="E9" s="149">
        <f t="shared" si="0"/>
        <v>0</v>
      </c>
      <c r="F9" s="147"/>
      <c r="G9" s="147"/>
      <c r="H9" s="147"/>
      <c r="I9" s="217"/>
      <c r="J9" s="217"/>
      <c r="K9" s="217"/>
    </row>
    <row r="10" spans="1:14" ht="15.75" x14ac:dyDescent="0.25">
      <c r="A10" s="150"/>
      <c r="B10" s="147"/>
      <c r="C10" s="147"/>
      <c r="D10" s="149"/>
      <c r="E10" s="149">
        <f t="shared" si="0"/>
        <v>0</v>
      </c>
      <c r="F10" s="147"/>
      <c r="G10" s="147"/>
      <c r="H10" s="147"/>
      <c r="I10" s="217"/>
      <c r="J10" s="217"/>
      <c r="K10" s="217"/>
    </row>
    <row r="11" spans="1:14" ht="16.5" customHeight="1" x14ac:dyDescent="0.25">
      <c r="A11" s="129"/>
      <c r="B11" s="217"/>
      <c r="D11" s="152" t="s">
        <v>193</v>
      </c>
      <c r="E11" s="180">
        <f>SUM(E4:E10)</f>
        <v>0</v>
      </c>
      <c r="F11" s="259"/>
      <c r="G11" s="259"/>
      <c r="H11" s="217"/>
      <c r="I11" s="217"/>
      <c r="J11" s="217"/>
    </row>
    <row r="12" spans="1:14" ht="15.75" x14ac:dyDescent="0.25">
      <c r="A12" s="217"/>
      <c r="B12" s="217"/>
      <c r="C12" s="217"/>
      <c r="D12" s="217"/>
      <c r="E12" s="217"/>
      <c r="F12" s="217"/>
      <c r="G12" s="217"/>
      <c r="H12" s="217"/>
      <c r="I12" s="217"/>
      <c r="J12" s="217"/>
    </row>
    <row r="13" spans="1:14" ht="15.75" x14ac:dyDescent="0.25">
      <c r="A13" s="217"/>
      <c r="B13" s="217"/>
      <c r="C13" s="217"/>
      <c r="D13" s="217"/>
      <c r="E13" s="217"/>
      <c r="F13" s="217"/>
      <c r="G13" s="217"/>
      <c r="H13" s="217"/>
      <c r="I13" s="217"/>
      <c r="J13" s="217"/>
    </row>
    <row r="14" spans="1:14" s="209" customFormat="1" ht="138" customHeight="1" x14ac:dyDescent="0.2">
      <c r="A14" s="208" t="s">
        <v>85</v>
      </c>
      <c r="B14" s="350" t="s">
        <v>267</v>
      </c>
      <c r="C14" s="377"/>
      <c r="D14" s="377"/>
      <c r="E14" s="377"/>
      <c r="F14" s="377"/>
      <c r="G14" s="377"/>
      <c r="H14" s="377"/>
      <c r="I14" s="377"/>
      <c r="J14" s="377"/>
      <c r="K14" s="377"/>
      <c r="L14" s="377"/>
      <c r="M14" s="377"/>
      <c r="N14" s="377"/>
    </row>
    <row r="15" spans="1:14" ht="15.75" x14ac:dyDescent="0.25">
      <c r="A15" s="217"/>
      <c r="B15" s="217"/>
      <c r="C15" s="217"/>
      <c r="D15" s="217"/>
      <c r="E15" s="217"/>
      <c r="F15" s="217"/>
      <c r="G15" s="217"/>
      <c r="H15" s="217"/>
      <c r="I15" s="217"/>
      <c r="J15" s="217"/>
    </row>
    <row r="16" spans="1:14" x14ac:dyDescent="0.2">
      <c r="A16" s="257" t="s">
        <v>87</v>
      </c>
      <c r="B16" s="335" t="s">
        <v>268</v>
      </c>
      <c r="C16" s="335"/>
      <c r="D16" s="335"/>
      <c r="E16" s="335"/>
      <c r="F16" s="335"/>
      <c r="G16" s="335"/>
      <c r="H16" s="335"/>
      <c r="I16" s="335"/>
      <c r="J16" s="335"/>
    </row>
    <row r="17" spans="1:15" x14ac:dyDescent="0.2">
      <c r="A17" s="257"/>
      <c r="B17" s="254"/>
      <c r="C17" s="254"/>
      <c r="D17" s="254"/>
      <c r="E17" s="254"/>
      <c r="F17" s="254"/>
      <c r="G17" s="254"/>
      <c r="H17" s="254"/>
      <c r="I17" s="254"/>
      <c r="J17" s="254"/>
    </row>
    <row r="18" spans="1:15" ht="15.75" x14ac:dyDescent="0.25">
      <c r="A18" s="257" t="s">
        <v>211</v>
      </c>
      <c r="B18" s="340" t="s">
        <v>212</v>
      </c>
      <c r="C18" s="340"/>
      <c r="D18" s="340"/>
      <c r="E18" s="340"/>
      <c r="F18" s="340"/>
      <c r="G18" s="340"/>
      <c r="H18" s="340"/>
      <c r="I18" s="340"/>
      <c r="J18" s="340"/>
      <c r="K18" s="217"/>
      <c r="L18" s="217"/>
      <c r="M18" s="217"/>
      <c r="N18" s="217"/>
      <c r="O18" s="217"/>
    </row>
    <row r="19" spans="1:15" x14ac:dyDescent="0.2">
      <c r="A19" s="257"/>
      <c r="B19" s="257"/>
      <c r="C19" s="257"/>
      <c r="D19" s="257"/>
      <c r="E19" s="257"/>
      <c r="F19" s="257"/>
      <c r="G19" s="257"/>
      <c r="H19" s="257"/>
      <c r="I19" s="257"/>
      <c r="J19" s="257"/>
    </row>
    <row r="20" spans="1:15" ht="25.5" customHeight="1" x14ac:dyDescent="0.2">
      <c r="A20" s="232" t="s">
        <v>91</v>
      </c>
      <c r="B20" s="352" t="s">
        <v>213</v>
      </c>
      <c r="C20" s="352"/>
      <c r="D20" s="352"/>
      <c r="E20" s="352"/>
      <c r="F20" s="352"/>
      <c r="G20" s="352"/>
      <c r="H20" s="352"/>
      <c r="I20" s="352"/>
      <c r="J20" s="352"/>
    </row>
    <row r="21" spans="1:15" x14ac:dyDescent="0.2">
      <c r="B21" s="375" t="s">
        <v>172</v>
      </c>
      <c r="C21" s="375"/>
      <c r="D21" s="375"/>
      <c r="E21" s="375"/>
      <c r="F21" s="375"/>
      <c r="G21" s="375"/>
      <c r="H21" s="375"/>
      <c r="I21" s="375"/>
      <c r="J21" s="375"/>
      <c r="K21" s="375"/>
      <c r="L21" s="375"/>
      <c r="M21" s="375"/>
      <c r="N21" s="375"/>
    </row>
    <row r="25" spans="1:15" ht="15.75" x14ac:dyDescent="0.2">
      <c r="A25" s="203"/>
    </row>
    <row r="26" spans="1:15" ht="15.75" x14ac:dyDescent="0.2">
      <c r="A26" s="203"/>
    </row>
    <row r="27" spans="1:15" ht="15.75" x14ac:dyDescent="0.2">
      <c r="A27" s="203"/>
    </row>
    <row r="28" spans="1:15" ht="15.75" x14ac:dyDescent="0.2">
      <c r="A28" s="203"/>
    </row>
    <row r="29" spans="1:15" ht="15.75" x14ac:dyDescent="0.2">
      <c r="A29" s="203"/>
    </row>
  </sheetData>
  <mergeCells count="5">
    <mergeCell ref="B16:J16"/>
    <mergeCell ref="B14:N14"/>
    <mergeCell ref="B18:J18"/>
    <mergeCell ref="B20:J20"/>
    <mergeCell ref="B21:N21"/>
  </mergeCells>
  <phoneticPr fontId="2" type="noConversion"/>
  <dataValidations count="1">
    <dataValidation type="list" showInputMessage="1" showErrorMessage="1" sqref="G4:G10" xr:uid="{00000000-0002-0000-0E00-000000000000}">
      <formula1>$I$4:$I$5</formula1>
    </dataValidation>
  </dataValidations>
  <pageMargins left="0.75" right="0.75" top="1" bottom="1" header="0.5" footer="0.5"/>
  <pageSetup scale="97"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pageSetUpPr fitToPage="1"/>
  </sheetPr>
  <dimension ref="A1:W82"/>
  <sheetViews>
    <sheetView workbookViewId="0">
      <selection activeCell="B45" sqref="B45"/>
    </sheetView>
  </sheetViews>
  <sheetFormatPr defaultColWidth="8.85546875" defaultRowHeight="12.75" x14ac:dyDescent="0.2"/>
  <cols>
    <col min="1" max="1" width="12.85546875" customWidth="1"/>
    <col min="2" max="2" width="42.42578125" customWidth="1"/>
    <col min="3" max="3" width="29.140625" customWidth="1"/>
    <col min="4" max="4" width="11.7109375" customWidth="1"/>
    <col min="5" max="5" width="14.42578125" bestFit="1" customWidth="1"/>
    <col min="6" max="18" width="12.7109375" customWidth="1"/>
    <col min="19" max="19" width="11.7109375" customWidth="1"/>
    <col min="20" max="20" width="14.42578125" bestFit="1" customWidth="1"/>
    <col min="21" max="22" width="12.7109375" customWidth="1"/>
    <col min="23" max="23" width="13.7109375" customWidth="1"/>
  </cols>
  <sheetData>
    <row r="1" spans="1:23" x14ac:dyDescent="0.2">
      <c r="A1" s="36" t="s">
        <v>269</v>
      </c>
      <c r="B1" s="197" t="str">
        <f>General!C1</f>
        <v>Prime 1 (Fill-in)</v>
      </c>
      <c r="C1" s="11"/>
      <c r="D1" s="11"/>
      <c r="E1" s="11"/>
      <c r="F1" s="11"/>
      <c r="G1" s="11"/>
      <c r="H1" s="11"/>
      <c r="I1" s="11"/>
      <c r="J1" s="11"/>
      <c r="K1" s="11"/>
      <c r="L1" s="11"/>
      <c r="M1" s="11"/>
      <c r="N1" s="11"/>
      <c r="O1" s="11"/>
      <c r="P1" s="11"/>
      <c r="Q1" s="11"/>
      <c r="R1" s="11"/>
      <c r="S1" s="11"/>
      <c r="T1" s="11"/>
      <c r="U1" s="158"/>
      <c r="V1" s="159"/>
      <c r="W1" s="12"/>
    </row>
    <row r="2" spans="1:23" ht="13.5" thickBot="1" x14ac:dyDescent="0.25">
      <c r="A2" s="37" t="s">
        <v>270</v>
      </c>
      <c r="B2" s="1"/>
      <c r="C2" s="1"/>
      <c r="D2" s="21"/>
      <c r="E2" s="57" t="s">
        <v>17</v>
      </c>
      <c r="F2" s="21"/>
      <c r="G2" s="21"/>
      <c r="H2" s="57" t="s">
        <v>17</v>
      </c>
      <c r="I2" s="21"/>
      <c r="J2" s="21"/>
      <c r="K2" s="57" t="s">
        <v>17</v>
      </c>
      <c r="L2" s="21"/>
      <c r="M2" s="21"/>
      <c r="N2" s="57" t="s">
        <v>17</v>
      </c>
      <c r="O2" s="21"/>
      <c r="P2" s="21"/>
      <c r="Q2" s="57" t="s">
        <v>17</v>
      </c>
      <c r="R2" s="21"/>
      <c r="S2" s="21"/>
      <c r="T2" s="57" t="s">
        <v>17</v>
      </c>
      <c r="U2" s="41"/>
      <c r="V2" s="73"/>
      <c r="W2" s="38"/>
    </row>
    <row r="3" spans="1:23" x14ac:dyDescent="0.2">
      <c r="A3" s="32" t="s">
        <v>25</v>
      </c>
      <c r="B3" s="2"/>
      <c r="C3" s="9"/>
      <c r="D3" s="22"/>
      <c r="E3" s="23" t="s">
        <v>97</v>
      </c>
      <c r="F3" s="24"/>
      <c r="G3" s="22"/>
      <c r="H3" s="23" t="s">
        <v>97</v>
      </c>
      <c r="I3" s="24"/>
      <c r="J3" s="22"/>
      <c r="K3" s="23" t="s">
        <v>97</v>
      </c>
      <c r="L3" s="24"/>
      <c r="M3" s="22"/>
      <c r="N3" s="23" t="s">
        <v>102</v>
      </c>
      <c r="O3" s="24"/>
      <c r="P3" s="22"/>
      <c r="Q3" s="23" t="s">
        <v>97</v>
      </c>
      <c r="R3" s="24"/>
      <c r="S3" s="22"/>
      <c r="T3" s="23" t="s">
        <v>102</v>
      </c>
      <c r="U3" s="70"/>
      <c r="V3" s="333" t="s">
        <v>24</v>
      </c>
      <c r="W3" s="334"/>
    </row>
    <row r="4" spans="1:23" x14ac:dyDescent="0.2">
      <c r="A4" s="32"/>
      <c r="B4" s="2"/>
      <c r="C4" s="9"/>
      <c r="D4" s="29"/>
      <c r="E4" s="30" t="s">
        <v>26</v>
      </c>
      <c r="F4" s="31"/>
      <c r="G4" s="29"/>
      <c r="H4" s="30" t="s">
        <v>26</v>
      </c>
      <c r="I4" s="31"/>
      <c r="J4" s="29"/>
      <c r="K4" s="30" t="s">
        <v>26</v>
      </c>
      <c r="L4" s="31"/>
      <c r="M4" s="29"/>
      <c r="N4" s="30" t="s">
        <v>26</v>
      </c>
      <c r="O4" s="31"/>
      <c r="P4" s="29"/>
      <c r="Q4" s="30" t="s">
        <v>26</v>
      </c>
      <c r="R4" s="31"/>
      <c r="S4" s="29"/>
      <c r="T4" s="30" t="s">
        <v>26</v>
      </c>
      <c r="U4" s="35"/>
      <c r="V4" s="52" t="s">
        <v>27</v>
      </c>
      <c r="W4" s="79" t="s">
        <v>28</v>
      </c>
    </row>
    <row r="5" spans="1:23" x14ac:dyDescent="0.2">
      <c r="A5" s="13"/>
      <c r="B5" s="68" t="s">
        <v>29</v>
      </c>
      <c r="C5" s="45" t="s">
        <v>30</v>
      </c>
      <c r="D5" s="46" t="s">
        <v>31</v>
      </c>
      <c r="E5" s="3" t="s">
        <v>32</v>
      </c>
      <c r="F5" s="47" t="s">
        <v>33</v>
      </c>
      <c r="G5" s="46" t="s">
        <v>31</v>
      </c>
      <c r="H5" s="3" t="s">
        <v>32</v>
      </c>
      <c r="I5" s="47" t="s">
        <v>33</v>
      </c>
      <c r="J5" s="46" t="s">
        <v>31</v>
      </c>
      <c r="K5" s="3" t="s">
        <v>32</v>
      </c>
      <c r="L5" s="47" t="s">
        <v>33</v>
      </c>
      <c r="M5" s="46" t="s">
        <v>31</v>
      </c>
      <c r="N5" s="3" t="s">
        <v>32</v>
      </c>
      <c r="O5" s="47" t="s">
        <v>33</v>
      </c>
      <c r="P5" s="46" t="s">
        <v>31</v>
      </c>
      <c r="Q5" s="3" t="s">
        <v>32</v>
      </c>
      <c r="R5" s="47" t="s">
        <v>33</v>
      </c>
      <c r="S5" s="46" t="s">
        <v>31</v>
      </c>
      <c r="T5" s="3" t="s">
        <v>32</v>
      </c>
      <c r="U5" s="45" t="s">
        <v>33</v>
      </c>
      <c r="V5" s="46" t="s">
        <v>31</v>
      </c>
      <c r="W5" s="47" t="s">
        <v>33</v>
      </c>
    </row>
    <row r="6" spans="1:23" x14ac:dyDescent="0.2">
      <c r="A6" s="13"/>
      <c r="B6" s="69"/>
      <c r="C6" s="9"/>
      <c r="D6" s="15"/>
      <c r="E6" s="5"/>
      <c r="F6" s="16">
        <f t="shared" ref="F6:F25" si="0">D6*E6</f>
        <v>0</v>
      </c>
      <c r="G6" s="15"/>
      <c r="H6" s="5"/>
      <c r="I6" s="16">
        <f t="shared" ref="I6:I25" si="1">G6*H6</f>
        <v>0</v>
      </c>
      <c r="J6" s="15"/>
      <c r="K6" s="5"/>
      <c r="L6" s="16">
        <f t="shared" ref="L6:L25" si="2">J6*K6</f>
        <v>0</v>
      </c>
      <c r="M6" s="15"/>
      <c r="N6" s="5"/>
      <c r="O6" s="16">
        <f t="shared" ref="O6:O25" si="3">M6*N6</f>
        <v>0</v>
      </c>
      <c r="P6" s="15"/>
      <c r="Q6" s="5"/>
      <c r="R6" s="16">
        <f t="shared" ref="R6:R25" si="4">P6*Q6</f>
        <v>0</v>
      </c>
      <c r="S6" s="15"/>
      <c r="T6" s="5"/>
      <c r="U6" s="71">
        <f t="shared" ref="U6:U25" si="5">S6*T6</f>
        <v>0</v>
      </c>
      <c r="V6" s="49">
        <f t="shared" ref="V6:V25" si="6">D6+G6+J6+M6+P6+S6</f>
        <v>0</v>
      </c>
      <c r="W6" s="42">
        <f t="shared" ref="W6:W26" si="7">F6+I6+L6+O6+R6+U6</f>
        <v>0</v>
      </c>
    </row>
    <row r="7" spans="1:23" x14ac:dyDescent="0.2">
      <c r="A7" s="13"/>
      <c r="B7" s="4"/>
      <c r="C7" s="9"/>
      <c r="D7" s="15"/>
      <c r="E7" s="5"/>
      <c r="F7" s="16">
        <f t="shared" si="0"/>
        <v>0</v>
      </c>
      <c r="G7" s="15"/>
      <c r="H7" s="5"/>
      <c r="I7" s="16">
        <f t="shared" si="1"/>
        <v>0</v>
      </c>
      <c r="J7" s="15"/>
      <c r="K7" s="5"/>
      <c r="L7" s="16">
        <f t="shared" si="2"/>
        <v>0</v>
      </c>
      <c r="M7" s="15"/>
      <c r="N7" s="5"/>
      <c r="O7" s="16">
        <f t="shared" si="3"/>
        <v>0</v>
      </c>
      <c r="P7" s="15"/>
      <c r="Q7" s="5"/>
      <c r="R7" s="16">
        <f t="shared" si="4"/>
        <v>0</v>
      </c>
      <c r="S7" s="15"/>
      <c r="T7" s="5"/>
      <c r="U7" s="71">
        <f t="shared" si="5"/>
        <v>0</v>
      </c>
      <c r="V7" s="49">
        <f t="shared" si="6"/>
        <v>0</v>
      </c>
      <c r="W7" s="42">
        <f t="shared" si="7"/>
        <v>0</v>
      </c>
    </row>
    <row r="8" spans="1:23" x14ac:dyDescent="0.2">
      <c r="A8" s="13"/>
      <c r="B8" s="4"/>
      <c r="C8" s="9"/>
      <c r="D8" s="15"/>
      <c r="E8" s="5"/>
      <c r="F8" s="16">
        <f t="shared" si="0"/>
        <v>0</v>
      </c>
      <c r="G8" s="15"/>
      <c r="H8" s="5"/>
      <c r="I8" s="16">
        <f t="shared" si="1"/>
        <v>0</v>
      </c>
      <c r="J8" s="15"/>
      <c r="K8" s="5"/>
      <c r="L8" s="16">
        <f t="shared" si="2"/>
        <v>0</v>
      </c>
      <c r="M8" s="15"/>
      <c r="N8" s="5"/>
      <c r="O8" s="16">
        <f t="shared" si="3"/>
        <v>0</v>
      </c>
      <c r="P8" s="15"/>
      <c r="Q8" s="5"/>
      <c r="R8" s="16">
        <f t="shared" si="4"/>
        <v>0</v>
      </c>
      <c r="S8" s="15"/>
      <c r="T8" s="5"/>
      <c r="U8" s="71">
        <f t="shared" si="5"/>
        <v>0</v>
      </c>
      <c r="V8" s="49">
        <f t="shared" si="6"/>
        <v>0</v>
      </c>
      <c r="W8" s="42">
        <f t="shared" si="7"/>
        <v>0</v>
      </c>
    </row>
    <row r="9" spans="1:23" x14ac:dyDescent="0.2">
      <c r="A9" s="13"/>
      <c r="B9" s="4"/>
      <c r="C9" s="9"/>
      <c r="D9" s="15"/>
      <c r="E9" s="5"/>
      <c r="F9" s="16">
        <f t="shared" si="0"/>
        <v>0</v>
      </c>
      <c r="G9" s="15"/>
      <c r="H9" s="5"/>
      <c r="I9" s="16">
        <f t="shared" si="1"/>
        <v>0</v>
      </c>
      <c r="J9" s="15"/>
      <c r="K9" s="5"/>
      <c r="L9" s="16">
        <f t="shared" si="2"/>
        <v>0</v>
      </c>
      <c r="M9" s="15"/>
      <c r="N9" s="5"/>
      <c r="O9" s="16">
        <f t="shared" si="3"/>
        <v>0</v>
      </c>
      <c r="P9" s="15"/>
      <c r="Q9" s="5"/>
      <c r="R9" s="16">
        <f t="shared" si="4"/>
        <v>0</v>
      </c>
      <c r="S9" s="15"/>
      <c r="T9" s="5"/>
      <c r="U9" s="71">
        <f t="shared" si="5"/>
        <v>0</v>
      </c>
      <c r="V9" s="49">
        <f t="shared" si="6"/>
        <v>0</v>
      </c>
      <c r="W9" s="42">
        <f t="shared" si="7"/>
        <v>0</v>
      </c>
    </row>
    <row r="10" spans="1:23" x14ac:dyDescent="0.2">
      <c r="A10" s="13"/>
      <c r="B10" s="4"/>
      <c r="C10" s="9"/>
      <c r="D10" s="15"/>
      <c r="E10" s="5"/>
      <c r="F10" s="16">
        <f t="shared" si="0"/>
        <v>0</v>
      </c>
      <c r="G10" s="15"/>
      <c r="H10" s="5"/>
      <c r="I10" s="16">
        <f t="shared" si="1"/>
        <v>0</v>
      </c>
      <c r="J10" s="15"/>
      <c r="K10" s="5"/>
      <c r="L10" s="16">
        <f t="shared" si="2"/>
        <v>0</v>
      </c>
      <c r="M10" s="15"/>
      <c r="N10" s="5"/>
      <c r="O10" s="16">
        <f t="shared" si="3"/>
        <v>0</v>
      </c>
      <c r="P10" s="15"/>
      <c r="Q10" s="5"/>
      <c r="R10" s="16">
        <f t="shared" si="4"/>
        <v>0</v>
      </c>
      <c r="S10" s="15"/>
      <c r="T10" s="5"/>
      <c r="U10" s="71">
        <f t="shared" si="5"/>
        <v>0</v>
      </c>
      <c r="V10" s="49">
        <f t="shared" si="6"/>
        <v>0</v>
      </c>
      <c r="W10" s="42">
        <f t="shared" si="7"/>
        <v>0</v>
      </c>
    </row>
    <row r="11" spans="1:23" x14ac:dyDescent="0.2">
      <c r="A11" s="13"/>
      <c r="B11" s="4"/>
      <c r="C11" s="9"/>
      <c r="D11" s="15"/>
      <c r="E11" s="5"/>
      <c r="F11" s="16">
        <f t="shared" si="0"/>
        <v>0</v>
      </c>
      <c r="G11" s="15"/>
      <c r="H11" s="5"/>
      <c r="I11" s="16">
        <f t="shared" si="1"/>
        <v>0</v>
      </c>
      <c r="J11" s="15"/>
      <c r="K11" s="5"/>
      <c r="L11" s="16">
        <f t="shared" si="2"/>
        <v>0</v>
      </c>
      <c r="M11" s="15"/>
      <c r="N11" s="5"/>
      <c r="O11" s="16">
        <f t="shared" si="3"/>
        <v>0</v>
      </c>
      <c r="P11" s="15"/>
      <c r="Q11" s="5"/>
      <c r="R11" s="16">
        <f t="shared" si="4"/>
        <v>0</v>
      </c>
      <c r="S11" s="15"/>
      <c r="T11" s="5"/>
      <c r="U11" s="71">
        <f t="shared" si="5"/>
        <v>0</v>
      </c>
      <c r="V11" s="49">
        <f t="shared" si="6"/>
        <v>0</v>
      </c>
      <c r="W11" s="42">
        <f t="shared" si="7"/>
        <v>0</v>
      </c>
    </row>
    <row r="12" spans="1:23" x14ac:dyDescent="0.2">
      <c r="A12" s="13"/>
      <c r="B12" s="4"/>
      <c r="C12" s="9"/>
      <c r="D12" s="15"/>
      <c r="E12" s="5"/>
      <c r="F12" s="16">
        <f t="shared" si="0"/>
        <v>0</v>
      </c>
      <c r="G12" s="15"/>
      <c r="H12" s="5"/>
      <c r="I12" s="16">
        <f t="shared" si="1"/>
        <v>0</v>
      </c>
      <c r="J12" s="15"/>
      <c r="K12" s="5"/>
      <c r="L12" s="16">
        <f t="shared" si="2"/>
        <v>0</v>
      </c>
      <c r="M12" s="15"/>
      <c r="N12" s="5"/>
      <c r="O12" s="16">
        <f t="shared" si="3"/>
        <v>0</v>
      </c>
      <c r="P12" s="15"/>
      <c r="Q12" s="5"/>
      <c r="R12" s="16">
        <f t="shared" si="4"/>
        <v>0</v>
      </c>
      <c r="S12" s="15"/>
      <c r="T12" s="5"/>
      <c r="U12" s="71">
        <f t="shared" si="5"/>
        <v>0</v>
      </c>
      <c r="V12" s="49">
        <f t="shared" si="6"/>
        <v>0</v>
      </c>
      <c r="W12" s="42">
        <f t="shared" si="7"/>
        <v>0</v>
      </c>
    </row>
    <row r="13" spans="1:23" x14ac:dyDescent="0.2">
      <c r="A13" s="13"/>
      <c r="B13" s="4"/>
      <c r="C13" s="9"/>
      <c r="D13" s="15"/>
      <c r="E13" s="5"/>
      <c r="F13" s="16">
        <f t="shared" si="0"/>
        <v>0</v>
      </c>
      <c r="G13" s="15"/>
      <c r="H13" s="5"/>
      <c r="I13" s="16">
        <f t="shared" si="1"/>
        <v>0</v>
      </c>
      <c r="J13" s="15"/>
      <c r="K13" s="5"/>
      <c r="L13" s="16">
        <f t="shared" si="2"/>
        <v>0</v>
      </c>
      <c r="M13" s="15"/>
      <c r="N13" s="5"/>
      <c r="O13" s="16">
        <f t="shared" si="3"/>
        <v>0</v>
      </c>
      <c r="P13" s="15"/>
      <c r="Q13" s="5"/>
      <c r="R13" s="16">
        <f t="shared" si="4"/>
        <v>0</v>
      </c>
      <c r="S13" s="15"/>
      <c r="T13" s="5"/>
      <c r="U13" s="71">
        <f t="shared" si="5"/>
        <v>0</v>
      </c>
      <c r="V13" s="49">
        <f t="shared" si="6"/>
        <v>0</v>
      </c>
      <c r="W13" s="42">
        <f t="shared" si="7"/>
        <v>0</v>
      </c>
    </row>
    <row r="14" spans="1:23" x14ac:dyDescent="0.2">
      <c r="A14" s="13"/>
      <c r="B14" s="4"/>
      <c r="C14" s="9"/>
      <c r="D14" s="15"/>
      <c r="E14" s="5"/>
      <c r="F14" s="16">
        <f t="shared" si="0"/>
        <v>0</v>
      </c>
      <c r="G14" s="15"/>
      <c r="H14" s="5"/>
      <c r="I14" s="16">
        <f t="shared" si="1"/>
        <v>0</v>
      </c>
      <c r="J14" s="15"/>
      <c r="K14" s="5"/>
      <c r="L14" s="16">
        <f t="shared" si="2"/>
        <v>0</v>
      </c>
      <c r="M14" s="15"/>
      <c r="N14" s="5"/>
      <c r="O14" s="16">
        <f t="shared" si="3"/>
        <v>0</v>
      </c>
      <c r="P14" s="15"/>
      <c r="Q14" s="5"/>
      <c r="R14" s="16">
        <f t="shared" si="4"/>
        <v>0</v>
      </c>
      <c r="S14" s="15"/>
      <c r="T14" s="5"/>
      <c r="U14" s="71">
        <f t="shared" si="5"/>
        <v>0</v>
      </c>
      <c r="V14" s="49">
        <f t="shared" si="6"/>
        <v>0</v>
      </c>
      <c r="W14" s="42">
        <f t="shared" si="7"/>
        <v>0</v>
      </c>
    </row>
    <row r="15" spans="1:23" x14ac:dyDescent="0.2">
      <c r="A15" s="13"/>
      <c r="B15" s="4"/>
      <c r="C15" s="9"/>
      <c r="D15" s="15"/>
      <c r="E15" s="5"/>
      <c r="F15" s="16">
        <f t="shared" si="0"/>
        <v>0</v>
      </c>
      <c r="G15" s="15"/>
      <c r="H15" s="5"/>
      <c r="I15" s="16">
        <f t="shared" si="1"/>
        <v>0</v>
      </c>
      <c r="J15" s="15"/>
      <c r="K15" s="5"/>
      <c r="L15" s="16">
        <f t="shared" si="2"/>
        <v>0</v>
      </c>
      <c r="M15" s="15"/>
      <c r="N15" s="5"/>
      <c r="O15" s="16">
        <f t="shared" si="3"/>
        <v>0</v>
      </c>
      <c r="P15" s="15"/>
      <c r="Q15" s="5"/>
      <c r="R15" s="16">
        <f t="shared" si="4"/>
        <v>0</v>
      </c>
      <c r="S15" s="15"/>
      <c r="T15" s="5"/>
      <c r="U15" s="71">
        <f t="shared" si="5"/>
        <v>0</v>
      </c>
      <c r="V15" s="49">
        <f t="shared" si="6"/>
        <v>0</v>
      </c>
      <c r="W15" s="42">
        <f t="shared" si="7"/>
        <v>0</v>
      </c>
    </row>
    <row r="16" spans="1:23" x14ac:dyDescent="0.2">
      <c r="A16" s="13"/>
      <c r="B16" s="4"/>
      <c r="C16" s="9"/>
      <c r="D16" s="15"/>
      <c r="E16" s="5"/>
      <c r="F16" s="16">
        <f t="shared" si="0"/>
        <v>0</v>
      </c>
      <c r="G16" s="15"/>
      <c r="H16" s="5"/>
      <c r="I16" s="16">
        <f t="shared" si="1"/>
        <v>0</v>
      </c>
      <c r="J16" s="15"/>
      <c r="K16" s="5"/>
      <c r="L16" s="16">
        <f t="shared" si="2"/>
        <v>0</v>
      </c>
      <c r="M16" s="15"/>
      <c r="N16" s="5"/>
      <c r="O16" s="16">
        <f t="shared" si="3"/>
        <v>0</v>
      </c>
      <c r="P16" s="15"/>
      <c r="Q16" s="5"/>
      <c r="R16" s="16">
        <f t="shared" si="4"/>
        <v>0</v>
      </c>
      <c r="S16" s="15"/>
      <c r="T16" s="5"/>
      <c r="U16" s="71">
        <f t="shared" si="5"/>
        <v>0</v>
      </c>
      <c r="V16" s="49">
        <f t="shared" si="6"/>
        <v>0</v>
      </c>
      <c r="W16" s="42">
        <f t="shared" si="7"/>
        <v>0</v>
      </c>
    </row>
    <row r="17" spans="1:23" x14ac:dyDescent="0.2">
      <c r="A17" s="13"/>
      <c r="B17" s="4"/>
      <c r="C17" s="9"/>
      <c r="D17" s="15"/>
      <c r="E17" s="5"/>
      <c r="F17" s="16">
        <f t="shared" si="0"/>
        <v>0</v>
      </c>
      <c r="G17" s="15"/>
      <c r="H17" s="5"/>
      <c r="I17" s="16">
        <f t="shared" si="1"/>
        <v>0</v>
      </c>
      <c r="J17" s="15"/>
      <c r="K17" s="5"/>
      <c r="L17" s="16">
        <f t="shared" si="2"/>
        <v>0</v>
      </c>
      <c r="M17" s="15"/>
      <c r="N17" s="5"/>
      <c r="O17" s="16">
        <f t="shared" si="3"/>
        <v>0</v>
      </c>
      <c r="P17" s="15"/>
      <c r="Q17" s="5"/>
      <c r="R17" s="16">
        <f t="shared" si="4"/>
        <v>0</v>
      </c>
      <c r="S17" s="15"/>
      <c r="T17" s="5"/>
      <c r="U17" s="71">
        <f t="shared" si="5"/>
        <v>0</v>
      </c>
      <c r="V17" s="49">
        <f t="shared" si="6"/>
        <v>0</v>
      </c>
      <c r="W17" s="42">
        <f t="shared" si="7"/>
        <v>0</v>
      </c>
    </row>
    <row r="18" spans="1:23" x14ac:dyDescent="0.2">
      <c r="A18" s="13"/>
      <c r="B18" s="4"/>
      <c r="C18" s="9"/>
      <c r="D18" s="15"/>
      <c r="E18" s="5"/>
      <c r="F18" s="16">
        <f t="shared" si="0"/>
        <v>0</v>
      </c>
      <c r="G18" s="15"/>
      <c r="H18" s="5"/>
      <c r="I18" s="16">
        <f t="shared" si="1"/>
        <v>0</v>
      </c>
      <c r="J18" s="15"/>
      <c r="K18" s="5"/>
      <c r="L18" s="16">
        <f t="shared" si="2"/>
        <v>0</v>
      </c>
      <c r="M18" s="15"/>
      <c r="N18" s="5"/>
      <c r="O18" s="16">
        <f t="shared" si="3"/>
        <v>0</v>
      </c>
      <c r="P18" s="15"/>
      <c r="Q18" s="5"/>
      <c r="R18" s="16">
        <f t="shared" si="4"/>
        <v>0</v>
      </c>
      <c r="S18" s="15"/>
      <c r="T18" s="5"/>
      <c r="U18" s="71">
        <f t="shared" si="5"/>
        <v>0</v>
      </c>
      <c r="V18" s="49">
        <f t="shared" si="6"/>
        <v>0</v>
      </c>
      <c r="W18" s="42">
        <f t="shared" si="7"/>
        <v>0</v>
      </c>
    </row>
    <row r="19" spans="1:23" x14ac:dyDescent="0.2">
      <c r="A19" s="13"/>
      <c r="B19" s="4"/>
      <c r="C19" s="9"/>
      <c r="D19" s="15"/>
      <c r="E19" s="5"/>
      <c r="F19" s="16">
        <f t="shared" si="0"/>
        <v>0</v>
      </c>
      <c r="G19" s="15"/>
      <c r="H19" s="5"/>
      <c r="I19" s="16">
        <f t="shared" si="1"/>
        <v>0</v>
      </c>
      <c r="J19" s="15"/>
      <c r="K19" s="5"/>
      <c r="L19" s="16">
        <f t="shared" si="2"/>
        <v>0</v>
      </c>
      <c r="M19" s="15"/>
      <c r="N19" s="5"/>
      <c r="O19" s="16">
        <f t="shared" si="3"/>
        <v>0</v>
      </c>
      <c r="P19" s="15"/>
      <c r="Q19" s="5"/>
      <c r="R19" s="16">
        <f t="shared" si="4"/>
        <v>0</v>
      </c>
      <c r="S19" s="15"/>
      <c r="T19" s="5"/>
      <c r="U19" s="71">
        <f t="shared" si="5"/>
        <v>0</v>
      </c>
      <c r="V19" s="49">
        <f t="shared" si="6"/>
        <v>0</v>
      </c>
      <c r="W19" s="42">
        <f t="shared" si="7"/>
        <v>0</v>
      </c>
    </row>
    <row r="20" spans="1:23" x14ac:dyDescent="0.2">
      <c r="A20" s="13"/>
      <c r="B20" s="4"/>
      <c r="C20" s="9"/>
      <c r="D20" s="15"/>
      <c r="E20" s="5"/>
      <c r="F20" s="16">
        <f t="shared" si="0"/>
        <v>0</v>
      </c>
      <c r="G20" s="15"/>
      <c r="H20" s="5"/>
      <c r="I20" s="16">
        <f t="shared" si="1"/>
        <v>0</v>
      </c>
      <c r="J20" s="15"/>
      <c r="K20" s="5"/>
      <c r="L20" s="16">
        <f t="shared" si="2"/>
        <v>0</v>
      </c>
      <c r="M20" s="15"/>
      <c r="N20" s="5"/>
      <c r="O20" s="16">
        <f t="shared" si="3"/>
        <v>0</v>
      </c>
      <c r="P20" s="15"/>
      <c r="Q20" s="5"/>
      <c r="R20" s="16">
        <f t="shared" si="4"/>
        <v>0</v>
      </c>
      <c r="S20" s="15"/>
      <c r="T20" s="5"/>
      <c r="U20" s="71">
        <f t="shared" si="5"/>
        <v>0</v>
      </c>
      <c r="V20" s="49">
        <f t="shared" si="6"/>
        <v>0</v>
      </c>
      <c r="W20" s="42">
        <f t="shared" si="7"/>
        <v>0</v>
      </c>
    </row>
    <row r="21" spans="1:23" x14ac:dyDescent="0.2">
      <c r="A21" s="13"/>
      <c r="B21" s="4"/>
      <c r="C21" s="9"/>
      <c r="D21" s="15"/>
      <c r="E21" s="5"/>
      <c r="F21" s="16">
        <f t="shared" si="0"/>
        <v>0</v>
      </c>
      <c r="G21" s="15"/>
      <c r="H21" s="5"/>
      <c r="I21" s="16">
        <f t="shared" si="1"/>
        <v>0</v>
      </c>
      <c r="J21" s="15"/>
      <c r="K21" s="5"/>
      <c r="L21" s="16">
        <f t="shared" si="2"/>
        <v>0</v>
      </c>
      <c r="M21" s="15"/>
      <c r="N21" s="5"/>
      <c r="O21" s="16">
        <f t="shared" si="3"/>
        <v>0</v>
      </c>
      <c r="P21" s="15"/>
      <c r="Q21" s="5"/>
      <c r="R21" s="16">
        <f t="shared" si="4"/>
        <v>0</v>
      </c>
      <c r="S21" s="15"/>
      <c r="T21" s="5"/>
      <c r="U21" s="71">
        <f t="shared" si="5"/>
        <v>0</v>
      </c>
      <c r="V21" s="49">
        <f t="shared" si="6"/>
        <v>0</v>
      </c>
      <c r="W21" s="42">
        <f t="shared" si="7"/>
        <v>0</v>
      </c>
    </row>
    <row r="22" spans="1:23" x14ac:dyDescent="0.2">
      <c r="A22" s="13"/>
      <c r="B22" s="4"/>
      <c r="C22" s="9"/>
      <c r="D22" s="15"/>
      <c r="E22" s="5"/>
      <c r="F22" s="16">
        <f t="shared" si="0"/>
        <v>0</v>
      </c>
      <c r="G22" s="15"/>
      <c r="H22" s="5"/>
      <c r="I22" s="16">
        <f t="shared" si="1"/>
        <v>0</v>
      </c>
      <c r="J22" s="15"/>
      <c r="K22" s="5"/>
      <c r="L22" s="16">
        <f t="shared" si="2"/>
        <v>0</v>
      </c>
      <c r="M22" s="15"/>
      <c r="N22" s="5"/>
      <c r="O22" s="16">
        <f t="shared" si="3"/>
        <v>0</v>
      </c>
      <c r="P22" s="15"/>
      <c r="Q22" s="5"/>
      <c r="R22" s="16">
        <f t="shared" si="4"/>
        <v>0</v>
      </c>
      <c r="S22" s="15"/>
      <c r="T22" s="5"/>
      <c r="U22" s="71">
        <f t="shared" si="5"/>
        <v>0</v>
      </c>
      <c r="V22" s="49">
        <f t="shared" si="6"/>
        <v>0</v>
      </c>
      <c r="W22" s="42">
        <f t="shared" si="7"/>
        <v>0</v>
      </c>
    </row>
    <row r="23" spans="1:23" x14ac:dyDescent="0.2">
      <c r="A23" s="13"/>
      <c r="B23" s="4"/>
      <c r="C23" s="9"/>
      <c r="D23" s="15"/>
      <c r="E23" s="5"/>
      <c r="F23" s="16">
        <f t="shared" si="0"/>
        <v>0</v>
      </c>
      <c r="G23" s="15"/>
      <c r="H23" s="5"/>
      <c r="I23" s="16">
        <f t="shared" si="1"/>
        <v>0</v>
      </c>
      <c r="J23" s="15"/>
      <c r="K23" s="5"/>
      <c r="L23" s="16">
        <f t="shared" si="2"/>
        <v>0</v>
      </c>
      <c r="M23" s="15"/>
      <c r="N23" s="5"/>
      <c r="O23" s="16">
        <f t="shared" si="3"/>
        <v>0</v>
      </c>
      <c r="P23" s="15"/>
      <c r="Q23" s="5"/>
      <c r="R23" s="16">
        <f t="shared" si="4"/>
        <v>0</v>
      </c>
      <c r="S23" s="15"/>
      <c r="T23" s="5"/>
      <c r="U23" s="71">
        <f t="shared" si="5"/>
        <v>0</v>
      </c>
      <c r="V23" s="49">
        <f t="shared" si="6"/>
        <v>0</v>
      </c>
      <c r="W23" s="42">
        <f t="shared" si="7"/>
        <v>0</v>
      </c>
    </row>
    <row r="24" spans="1:23" x14ac:dyDescent="0.2">
      <c r="A24" s="13"/>
      <c r="B24" s="4"/>
      <c r="C24" s="9"/>
      <c r="D24" s="15"/>
      <c r="E24" s="5"/>
      <c r="F24" s="16">
        <f t="shared" si="0"/>
        <v>0</v>
      </c>
      <c r="G24" s="15"/>
      <c r="H24" s="5"/>
      <c r="I24" s="16">
        <f t="shared" si="1"/>
        <v>0</v>
      </c>
      <c r="J24" s="15"/>
      <c r="K24" s="5"/>
      <c r="L24" s="16">
        <f t="shared" si="2"/>
        <v>0</v>
      </c>
      <c r="M24" s="15"/>
      <c r="N24" s="5"/>
      <c r="O24" s="16">
        <f t="shared" si="3"/>
        <v>0</v>
      </c>
      <c r="P24" s="15"/>
      <c r="Q24" s="5"/>
      <c r="R24" s="16">
        <f t="shared" si="4"/>
        <v>0</v>
      </c>
      <c r="S24" s="15"/>
      <c r="T24" s="5"/>
      <c r="U24" s="71">
        <f t="shared" si="5"/>
        <v>0</v>
      </c>
      <c r="V24" s="49">
        <f t="shared" si="6"/>
        <v>0</v>
      </c>
      <c r="W24" s="42">
        <f t="shared" si="7"/>
        <v>0</v>
      </c>
    </row>
    <row r="25" spans="1:23" x14ac:dyDescent="0.2">
      <c r="A25" s="13"/>
      <c r="B25" s="4"/>
      <c r="C25" s="9"/>
      <c r="D25" s="15"/>
      <c r="E25" s="5"/>
      <c r="F25" s="16">
        <f t="shared" si="0"/>
        <v>0</v>
      </c>
      <c r="G25" s="15"/>
      <c r="H25" s="5"/>
      <c r="I25" s="16">
        <f t="shared" si="1"/>
        <v>0</v>
      </c>
      <c r="J25" s="15"/>
      <c r="K25" s="5"/>
      <c r="L25" s="16">
        <f t="shared" si="2"/>
        <v>0</v>
      </c>
      <c r="M25" s="15"/>
      <c r="N25" s="5"/>
      <c r="O25" s="16">
        <f t="shared" si="3"/>
        <v>0</v>
      </c>
      <c r="P25" s="15"/>
      <c r="Q25" s="5"/>
      <c r="R25" s="16">
        <f t="shared" si="4"/>
        <v>0</v>
      </c>
      <c r="S25" s="15"/>
      <c r="T25" s="5"/>
      <c r="U25" s="71">
        <f t="shared" si="5"/>
        <v>0</v>
      </c>
      <c r="V25" s="49">
        <f t="shared" si="6"/>
        <v>0</v>
      </c>
      <c r="W25" s="42">
        <f t="shared" si="7"/>
        <v>0</v>
      </c>
    </row>
    <row r="26" spans="1:23" x14ac:dyDescent="0.2">
      <c r="A26" s="13"/>
      <c r="B26" s="6" t="s">
        <v>34</v>
      </c>
      <c r="C26" s="10"/>
      <c r="D26" s="17">
        <f>SUM(D6:D25)</f>
        <v>0</v>
      </c>
      <c r="E26" s="7"/>
      <c r="F26" s="18">
        <f>SUM(F6:F25)</f>
        <v>0</v>
      </c>
      <c r="G26" s="17">
        <f>SUM(G6:G25)</f>
        <v>0</v>
      </c>
      <c r="H26" s="7"/>
      <c r="I26" s="18">
        <f>SUM(I6:I25)</f>
        <v>0</v>
      </c>
      <c r="J26" s="17">
        <f>SUM(J6:J25)</f>
        <v>0</v>
      </c>
      <c r="K26" s="7"/>
      <c r="L26" s="18">
        <f>SUM(L6:L25)</f>
        <v>0</v>
      </c>
      <c r="M26" s="17">
        <f>SUM(M6:M25)</f>
        <v>0</v>
      </c>
      <c r="N26" s="7"/>
      <c r="O26" s="18">
        <f>SUM(O6:O25)</f>
        <v>0</v>
      </c>
      <c r="P26" s="17">
        <f>SUM(P6:P25)</f>
        <v>0</v>
      </c>
      <c r="Q26" s="7"/>
      <c r="R26" s="18">
        <f>SUM(R6:R25)</f>
        <v>0</v>
      </c>
      <c r="S26" s="17">
        <f>SUM(S6:S25)</f>
        <v>0</v>
      </c>
      <c r="T26" s="7"/>
      <c r="U26" s="72">
        <f>SUM(U6:U25)</f>
        <v>0</v>
      </c>
      <c r="V26" s="50">
        <f>SUM(V6:V25)</f>
        <v>0</v>
      </c>
      <c r="W26" s="43">
        <f t="shared" si="7"/>
        <v>0</v>
      </c>
    </row>
    <row r="27" spans="1:23" x14ac:dyDescent="0.2">
      <c r="A27" s="32" t="s">
        <v>35</v>
      </c>
      <c r="B27" s="2"/>
      <c r="C27" s="9"/>
      <c r="D27" s="13"/>
      <c r="E27" s="2"/>
      <c r="F27" s="14"/>
      <c r="G27" s="13"/>
      <c r="H27" s="2"/>
      <c r="I27" s="14"/>
      <c r="J27" s="13"/>
      <c r="K27" s="2"/>
      <c r="L27" s="14"/>
      <c r="M27" s="13"/>
      <c r="N27" s="2"/>
      <c r="O27" s="14"/>
      <c r="P27" s="13"/>
      <c r="Q27" s="2"/>
      <c r="R27" s="14"/>
      <c r="S27" s="13"/>
      <c r="T27" s="2"/>
      <c r="U27" s="9"/>
      <c r="V27" s="53"/>
      <c r="W27" s="44"/>
    </row>
    <row r="28" spans="1:23" x14ac:dyDescent="0.2">
      <c r="A28" s="32"/>
      <c r="B28" s="4" t="s">
        <v>36</v>
      </c>
      <c r="C28" s="9"/>
      <c r="D28" s="19">
        <f>F26</f>
        <v>0</v>
      </c>
      <c r="E28" s="8"/>
      <c r="F28" s="16">
        <f>D28*E28</f>
        <v>0</v>
      </c>
      <c r="G28" s="19">
        <f>I26</f>
        <v>0</v>
      </c>
      <c r="H28" s="8"/>
      <c r="I28" s="16">
        <f>G28*H28</f>
        <v>0</v>
      </c>
      <c r="J28" s="19">
        <f>L26</f>
        <v>0</v>
      </c>
      <c r="K28" s="8"/>
      <c r="L28" s="16">
        <f>J28*K28</f>
        <v>0</v>
      </c>
      <c r="M28" s="19">
        <f>O26</f>
        <v>0</v>
      </c>
      <c r="N28" s="8"/>
      <c r="O28" s="16">
        <f>M28*N28</f>
        <v>0</v>
      </c>
      <c r="P28" s="19">
        <f>R26</f>
        <v>0</v>
      </c>
      <c r="Q28" s="8"/>
      <c r="R28" s="16">
        <f>P28*Q28</f>
        <v>0</v>
      </c>
      <c r="S28" s="19">
        <f>U26</f>
        <v>0</v>
      </c>
      <c r="T28" s="8"/>
      <c r="U28" s="71">
        <f>S28*T28</f>
        <v>0</v>
      </c>
      <c r="V28" s="54"/>
      <c r="W28" s="42">
        <f>F28+I28+L28+O28+R28+U28</f>
        <v>0</v>
      </c>
    </row>
    <row r="29" spans="1:23" x14ac:dyDescent="0.2">
      <c r="A29" s="32"/>
      <c r="B29" s="4" t="s">
        <v>37</v>
      </c>
      <c r="C29" s="9"/>
      <c r="D29" s="19"/>
      <c r="E29" s="8"/>
      <c r="F29" s="16">
        <f>D29*E29</f>
        <v>0</v>
      </c>
      <c r="G29" s="19"/>
      <c r="H29" s="8"/>
      <c r="I29" s="16">
        <f>G29*H29</f>
        <v>0</v>
      </c>
      <c r="J29" s="19"/>
      <c r="K29" s="8"/>
      <c r="L29" s="16">
        <f>J29*K29</f>
        <v>0</v>
      </c>
      <c r="M29" s="19"/>
      <c r="N29" s="8"/>
      <c r="O29" s="16">
        <f>M29*N29</f>
        <v>0</v>
      </c>
      <c r="P29" s="19"/>
      <c r="Q29" s="8"/>
      <c r="R29" s="16">
        <f>P29*Q29</f>
        <v>0</v>
      </c>
      <c r="S29" s="19"/>
      <c r="T29" s="8"/>
      <c r="U29" s="71">
        <f>S29*T29</f>
        <v>0</v>
      </c>
      <c r="V29" s="54"/>
      <c r="W29" s="42">
        <f>F29+I29+L29+O29+R29+U29</f>
        <v>0</v>
      </c>
    </row>
    <row r="30" spans="1:23" x14ac:dyDescent="0.2">
      <c r="A30" s="32"/>
      <c r="B30" s="7" t="s">
        <v>38</v>
      </c>
      <c r="C30" s="10"/>
      <c r="D30" s="20"/>
      <c r="E30" s="7"/>
      <c r="F30" s="18">
        <f>SUM(F28:F29)</f>
        <v>0</v>
      </c>
      <c r="G30" s="20"/>
      <c r="H30" s="7"/>
      <c r="I30" s="18">
        <f>SUM(I28:I29)</f>
        <v>0</v>
      </c>
      <c r="J30" s="20"/>
      <c r="K30" s="7"/>
      <c r="L30" s="18">
        <f>SUM(L28:L29)</f>
        <v>0</v>
      </c>
      <c r="M30" s="20"/>
      <c r="N30" s="7"/>
      <c r="O30" s="18">
        <f>SUM(O28:O29)</f>
        <v>0</v>
      </c>
      <c r="P30" s="20"/>
      <c r="Q30" s="7"/>
      <c r="R30" s="18">
        <f>SUM(R28:R29)</f>
        <v>0</v>
      </c>
      <c r="S30" s="20"/>
      <c r="T30" s="7"/>
      <c r="U30" s="72">
        <f>SUM(U28:U29)</f>
        <v>0</v>
      </c>
      <c r="V30" s="55"/>
      <c r="W30" s="43">
        <f>F30+I30+L30+O30+R30+U30</f>
        <v>0</v>
      </c>
    </row>
    <row r="31" spans="1:23" x14ac:dyDescent="0.2">
      <c r="A31" s="32" t="s">
        <v>39</v>
      </c>
      <c r="B31" s="2"/>
      <c r="C31" s="9"/>
      <c r="D31" s="13"/>
      <c r="E31" s="2"/>
      <c r="F31" s="14"/>
      <c r="G31" s="13"/>
      <c r="H31" s="2"/>
      <c r="I31" s="14"/>
      <c r="J31" s="13"/>
      <c r="K31" s="2"/>
      <c r="L31" s="14"/>
      <c r="M31" s="13"/>
      <c r="N31" s="2"/>
      <c r="O31" s="14"/>
      <c r="P31" s="13"/>
      <c r="Q31" s="2"/>
      <c r="R31" s="14"/>
      <c r="S31" s="13"/>
      <c r="T31" s="2"/>
      <c r="U31" s="9"/>
      <c r="V31" s="53"/>
      <c r="W31" s="44"/>
    </row>
    <row r="32" spans="1:23" x14ac:dyDescent="0.2">
      <c r="A32" s="32"/>
      <c r="B32" s="4" t="s">
        <v>40</v>
      </c>
      <c r="C32" s="9"/>
      <c r="D32" s="19">
        <f>F26+F30</f>
        <v>0</v>
      </c>
      <c r="E32" s="8"/>
      <c r="F32" s="16">
        <f>D32*E32</f>
        <v>0</v>
      </c>
      <c r="G32" s="19">
        <f>I26+I30</f>
        <v>0</v>
      </c>
      <c r="H32" s="8"/>
      <c r="I32" s="16">
        <f>G32*H32</f>
        <v>0</v>
      </c>
      <c r="J32" s="19">
        <f>L26+L30</f>
        <v>0</v>
      </c>
      <c r="K32" s="8"/>
      <c r="L32" s="16">
        <f>J32*K32</f>
        <v>0</v>
      </c>
      <c r="M32" s="19">
        <f>O26+O30</f>
        <v>0</v>
      </c>
      <c r="N32" s="8"/>
      <c r="O32" s="16">
        <f>M32*N32</f>
        <v>0</v>
      </c>
      <c r="P32" s="19">
        <f>R26+R30</f>
        <v>0</v>
      </c>
      <c r="Q32" s="8"/>
      <c r="R32" s="16">
        <f>P32*Q32</f>
        <v>0</v>
      </c>
      <c r="S32" s="19">
        <f>U26+U30</f>
        <v>0</v>
      </c>
      <c r="T32" s="8"/>
      <c r="U32" s="71">
        <f>S32*T32</f>
        <v>0</v>
      </c>
      <c r="V32" s="54"/>
      <c r="W32" s="42">
        <f>F32+I32+L32+O32+R32+U32</f>
        <v>0</v>
      </c>
    </row>
    <row r="33" spans="1:23" x14ac:dyDescent="0.2">
      <c r="A33" s="32"/>
      <c r="B33" s="4" t="s">
        <v>41</v>
      </c>
      <c r="C33" s="9"/>
      <c r="D33" s="19"/>
      <c r="E33" s="8"/>
      <c r="F33" s="16">
        <f>D33*E33</f>
        <v>0</v>
      </c>
      <c r="G33" s="19"/>
      <c r="H33" s="8"/>
      <c r="I33" s="16">
        <f>G33*H33</f>
        <v>0</v>
      </c>
      <c r="J33" s="19"/>
      <c r="K33" s="8"/>
      <c r="L33" s="16">
        <f>J33*K33</f>
        <v>0</v>
      </c>
      <c r="M33" s="19"/>
      <c r="N33" s="8"/>
      <c r="O33" s="16">
        <f>M33*N33</f>
        <v>0</v>
      </c>
      <c r="P33" s="19"/>
      <c r="Q33" s="8"/>
      <c r="R33" s="16">
        <f>P33*Q33</f>
        <v>0</v>
      </c>
      <c r="S33" s="19"/>
      <c r="T33" s="8"/>
      <c r="U33" s="71">
        <f>S33*T33</f>
        <v>0</v>
      </c>
      <c r="V33" s="54"/>
      <c r="W33" s="42">
        <f>F33+I33+L33+O33+R33+U33</f>
        <v>0</v>
      </c>
    </row>
    <row r="34" spans="1:23" x14ac:dyDescent="0.2">
      <c r="A34" s="32"/>
      <c r="B34" s="7" t="s">
        <v>42</v>
      </c>
      <c r="C34" s="10"/>
      <c r="D34" s="20"/>
      <c r="E34" s="7"/>
      <c r="F34" s="18">
        <f>SUM(F32:F33)</f>
        <v>0</v>
      </c>
      <c r="G34" s="20"/>
      <c r="H34" s="7"/>
      <c r="I34" s="18">
        <f>SUM(I32:I33)</f>
        <v>0</v>
      </c>
      <c r="J34" s="20"/>
      <c r="K34" s="7"/>
      <c r="L34" s="18">
        <f>SUM(L32:L33)</f>
        <v>0</v>
      </c>
      <c r="M34" s="20"/>
      <c r="N34" s="7"/>
      <c r="O34" s="18">
        <f>SUM(O32:O33)</f>
        <v>0</v>
      </c>
      <c r="P34" s="20"/>
      <c r="Q34" s="7"/>
      <c r="R34" s="18">
        <f>SUM(R32:R33)</f>
        <v>0</v>
      </c>
      <c r="S34" s="20"/>
      <c r="T34" s="7"/>
      <c r="U34" s="72">
        <f>SUM(U32:U33)</f>
        <v>0</v>
      </c>
      <c r="V34" s="55"/>
      <c r="W34" s="43">
        <f>F34+I34+L34+O34+R34+U34</f>
        <v>0</v>
      </c>
    </row>
    <row r="35" spans="1:23" x14ac:dyDescent="0.2">
      <c r="A35" s="32" t="s">
        <v>43</v>
      </c>
      <c r="B35" s="2"/>
      <c r="C35" s="3" t="s">
        <v>44</v>
      </c>
      <c r="D35" s="13"/>
      <c r="E35" s="2"/>
      <c r="F35" s="14"/>
      <c r="G35" s="13"/>
      <c r="H35" s="2"/>
      <c r="I35" s="14"/>
      <c r="J35" s="13"/>
      <c r="K35" s="2"/>
      <c r="L35" s="14"/>
      <c r="M35" s="13"/>
      <c r="N35" s="2"/>
      <c r="O35" s="14"/>
      <c r="P35" s="13"/>
      <c r="Q35" s="2"/>
      <c r="R35" s="14"/>
      <c r="S35" s="13"/>
      <c r="T35" s="2"/>
      <c r="U35" s="9"/>
      <c r="V35" s="53"/>
      <c r="W35" s="44"/>
    </row>
    <row r="36" spans="1:23" x14ac:dyDescent="0.2">
      <c r="A36" s="13"/>
      <c r="B36" s="2" t="s">
        <v>45</v>
      </c>
      <c r="C36" s="183" t="s">
        <v>46</v>
      </c>
      <c r="D36" s="13"/>
      <c r="E36" s="2"/>
      <c r="F36" s="16">
        <v>0</v>
      </c>
      <c r="G36" s="39"/>
      <c r="H36" s="40"/>
      <c r="I36" s="16">
        <v>0</v>
      </c>
      <c r="J36" s="39"/>
      <c r="K36" s="40"/>
      <c r="L36" s="16">
        <v>0</v>
      </c>
      <c r="M36" s="39"/>
      <c r="N36" s="40"/>
      <c r="O36" s="16">
        <v>0</v>
      </c>
      <c r="P36" s="39"/>
      <c r="Q36" s="40"/>
      <c r="R36" s="16">
        <v>0</v>
      </c>
      <c r="S36" s="39"/>
      <c r="T36" s="40"/>
      <c r="U36" s="71">
        <v>0</v>
      </c>
      <c r="V36" s="54"/>
      <c r="W36" s="42">
        <f>F36+I36+L36+O36+R36+U36</f>
        <v>0</v>
      </c>
    </row>
    <row r="37" spans="1:23" x14ac:dyDescent="0.2">
      <c r="A37" s="13"/>
      <c r="B37" s="2" t="s">
        <v>47</v>
      </c>
      <c r="C37" s="183" t="s">
        <v>46</v>
      </c>
      <c r="D37" s="13"/>
      <c r="E37" s="2"/>
      <c r="F37" s="16">
        <v>0</v>
      </c>
      <c r="G37" s="39"/>
      <c r="H37" s="40"/>
      <c r="I37" s="16">
        <v>0</v>
      </c>
      <c r="J37" s="39"/>
      <c r="K37" s="40"/>
      <c r="L37" s="16">
        <v>0</v>
      </c>
      <c r="M37" s="39"/>
      <c r="N37" s="40"/>
      <c r="O37" s="16">
        <v>0</v>
      </c>
      <c r="P37" s="39"/>
      <c r="Q37" s="40"/>
      <c r="R37" s="16">
        <v>0</v>
      </c>
      <c r="S37" s="39"/>
      <c r="T37" s="40"/>
      <c r="U37" s="71">
        <v>0</v>
      </c>
      <c r="V37" s="54"/>
      <c r="W37" s="42">
        <f>F37+I37+L37+O37+R37+U37</f>
        <v>0</v>
      </c>
    </row>
    <row r="38" spans="1:23" x14ac:dyDescent="0.2">
      <c r="A38" s="13"/>
      <c r="B38" s="2" t="s">
        <v>48</v>
      </c>
      <c r="C38" s="183" t="s">
        <v>46</v>
      </c>
      <c r="D38" s="13"/>
      <c r="E38" s="2"/>
      <c r="F38" s="16">
        <v>0</v>
      </c>
      <c r="G38" s="39"/>
      <c r="H38" s="40"/>
      <c r="I38" s="16">
        <v>0</v>
      </c>
      <c r="J38" s="39"/>
      <c r="K38" s="40"/>
      <c r="L38" s="16">
        <v>0</v>
      </c>
      <c r="M38" s="39"/>
      <c r="N38" s="40"/>
      <c r="O38" s="16">
        <v>0</v>
      </c>
      <c r="P38" s="39"/>
      <c r="Q38" s="40"/>
      <c r="R38" s="16">
        <v>0</v>
      </c>
      <c r="S38" s="39"/>
      <c r="T38" s="40"/>
      <c r="U38" s="71">
        <v>0</v>
      </c>
      <c r="V38" s="54"/>
      <c r="W38" s="42">
        <f>F38+I38+L38+O38+R38+U38</f>
        <v>0</v>
      </c>
    </row>
    <row r="39" spans="1:23" ht="24" x14ac:dyDescent="0.2">
      <c r="A39" s="13"/>
      <c r="B39" s="4" t="s">
        <v>49</v>
      </c>
      <c r="C39" s="183" t="s">
        <v>46</v>
      </c>
      <c r="D39" s="13"/>
      <c r="E39" s="2"/>
      <c r="F39" s="16">
        <v>0</v>
      </c>
      <c r="G39" s="39"/>
      <c r="H39" s="40"/>
      <c r="I39" s="16">
        <v>0</v>
      </c>
      <c r="J39" s="39"/>
      <c r="K39" s="40"/>
      <c r="L39" s="16">
        <v>0</v>
      </c>
      <c r="M39" s="39"/>
      <c r="N39" s="40"/>
      <c r="O39" s="16">
        <v>0</v>
      </c>
      <c r="P39" s="39"/>
      <c r="Q39" s="40"/>
      <c r="R39" s="16">
        <v>0</v>
      </c>
      <c r="S39" s="39"/>
      <c r="T39" s="40"/>
      <c r="U39" s="71">
        <v>0</v>
      </c>
      <c r="V39" s="54"/>
      <c r="W39" s="42">
        <f>F39+I39+L39+O39+R39+U39</f>
        <v>0</v>
      </c>
    </row>
    <row r="40" spans="1:23" x14ac:dyDescent="0.2">
      <c r="A40" s="13"/>
      <c r="B40" s="7" t="s">
        <v>271</v>
      </c>
      <c r="C40" s="187"/>
      <c r="D40" s="20"/>
      <c r="E40" s="7"/>
      <c r="F40" s="18">
        <f>SUM(F36:F39)</f>
        <v>0</v>
      </c>
      <c r="G40" s="20"/>
      <c r="H40" s="7"/>
      <c r="I40" s="18">
        <f>SUM(I36:I39)</f>
        <v>0</v>
      </c>
      <c r="J40" s="20"/>
      <c r="K40" s="7"/>
      <c r="L40" s="18">
        <f>SUM(L36:L39)</f>
        <v>0</v>
      </c>
      <c r="M40" s="20"/>
      <c r="N40" s="7"/>
      <c r="O40" s="18">
        <f>SUM(O36:O39)</f>
        <v>0</v>
      </c>
      <c r="P40" s="20"/>
      <c r="Q40" s="7"/>
      <c r="R40" s="18">
        <f>SUM(R36:R39)</f>
        <v>0</v>
      </c>
      <c r="S40" s="20"/>
      <c r="T40" s="7"/>
      <c r="U40" s="72">
        <f>SUM(U36:U39)</f>
        <v>0</v>
      </c>
      <c r="V40" s="55"/>
      <c r="W40" s="43">
        <f>F40+I40+L40+O40+R40+U40</f>
        <v>0</v>
      </c>
    </row>
    <row r="41" spans="1:23" x14ac:dyDescent="0.2">
      <c r="A41" s="32" t="s">
        <v>51</v>
      </c>
      <c r="B41" s="2"/>
      <c r="C41" s="184"/>
      <c r="D41" s="13"/>
      <c r="E41" s="2"/>
      <c r="F41" s="14"/>
      <c r="G41" s="13"/>
      <c r="H41" s="2"/>
      <c r="I41" s="14"/>
      <c r="J41" s="13"/>
      <c r="K41" s="2"/>
      <c r="L41" s="14"/>
      <c r="M41" s="13"/>
      <c r="N41" s="2"/>
      <c r="O41" s="14"/>
      <c r="P41" s="13"/>
      <c r="Q41" s="2"/>
      <c r="R41" s="14"/>
      <c r="S41" s="13"/>
      <c r="T41" s="2"/>
      <c r="U41" s="9"/>
      <c r="V41" s="53"/>
      <c r="W41" s="44"/>
    </row>
    <row r="42" spans="1:23" x14ac:dyDescent="0.2">
      <c r="A42" s="13"/>
      <c r="B42" s="2" t="s">
        <v>52</v>
      </c>
      <c r="C42" s="185" t="s">
        <v>53</v>
      </c>
      <c r="D42" s="15"/>
      <c r="E42" s="5"/>
      <c r="F42" s="16">
        <f>D42*E42</f>
        <v>0</v>
      </c>
      <c r="G42" s="15"/>
      <c r="H42" s="5"/>
      <c r="I42" s="16">
        <f>G42*H42</f>
        <v>0</v>
      </c>
      <c r="J42" s="15"/>
      <c r="K42" s="5"/>
      <c r="L42" s="16">
        <f>J42*K42</f>
        <v>0</v>
      </c>
      <c r="M42" s="15"/>
      <c r="N42" s="5"/>
      <c r="O42" s="16">
        <f>M42*N42</f>
        <v>0</v>
      </c>
      <c r="P42" s="15"/>
      <c r="Q42" s="5"/>
      <c r="R42" s="16">
        <f>P42*Q42</f>
        <v>0</v>
      </c>
      <c r="S42" s="15"/>
      <c r="T42" s="5"/>
      <c r="U42" s="71">
        <f>S42*T42</f>
        <v>0</v>
      </c>
      <c r="V42" s="54"/>
      <c r="W42" s="42">
        <f>F42+I42+L42+O42+R42+U42</f>
        <v>0</v>
      </c>
    </row>
    <row r="43" spans="1:23" x14ac:dyDescent="0.2">
      <c r="A43" s="13"/>
      <c r="B43" s="2" t="s">
        <v>54</v>
      </c>
      <c r="C43" s="185" t="s">
        <v>53</v>
      </c>
      <c r="D43" s="15"/>
      <c r="E43" s="5"/>
      <c r="F43" s="16">
        <f>D43*E43</f>
        <v>0</v>
      </c>
      <c r="G43" s="15"/>
      <c r="H43" s="5"/>
      <c r="I43" s="16">
        <f>G43*H43</f>
        <v>0</v>
      </c>
      <c r="J43" s="15"/>
      <c r="K43" s="5"/>
      <c r="L43" s="16">
        <f>J43*K43</f>
        <v>0</v>
      </c>
      <c r="M43" s="15"/>
      <c r="N43" s="5"/>
      <c r="O43" s="16">
        <f>M43*N43</f>
        <v>0</v>
      </c>
      <c r="P43" s="15"/>
      <c r="Q43" s="5"/>
      <c r="R43" s="16">
        <f>P43*Q43</f>
        <v>0</v>
      </c>
      <c r="S43" s="15"/>
      <c r="T43" s="5"/>
      <c r="U43" s="71">
        <f>S43*T43</f>
        <v>0</v>
      </c>
      <c r="V43" s="54"/>
      <c r="W43" s="42">
        <f>F43+I43+L43+O43+R43+U43</f>
        <v>0</v>
      </c>
    </row>
    <row r="44" spans="1:23" x14ac:dyDescent="0.2">
      <c r="A44" s="13"/>
      <c r="B44" s="2" t="s">
        <v>55</v>
      </c>
      <c r="C44" s="185" t="s">
        <v>53</v>
      </c>
      <c r="D44" s="15"/>
      <c r="E44" s="5"/>
      <c r="F44" s="16">
        <f>D44*E44</f>
        <v>0</v>
      </c>
      <c r="G44" s="15"/>
      <c r="H44" s="5"/>
      <c r="I44" s="16">
        <f>G44*H44</f>
        <v>0</v>
      </c>
      <c r="J44" s="15"/>
      <c r="K44" s="5"/>
      <c r="L44" s="16">
        <f>J44*K44</f>
        <v>0</v>
      </c>
      <c r="M44" s="15"/>
      <c r="N44" s="5"/>
      <c r="O44" s="16">
        <f>M44*N44</f>
        <v>0</v>
      </c>
      <c r="P44" s="15"/>
      <c r="Q44" s="5"/>
      <c r="R44" s="16">
        <f>P44*Q44</f>
        <v>0</v>
      </c>
      <c r="S44" s="15"/>
      <c r="T44" s="5"/>
      <c r="U44" s="71">
        <f>S44*T44</f>
        <v>0</v>
      </c>
      <c r="V44" s="54"/>
      <c r="W44" s="42">
        <f>F44+I44+L44+O44+R44+U44</f>
        <v>0</v>
      </c>
    </row>
    <row r="45" spans="1:23" x14ac:dyDescent="0.2">
      <c r="A45" s="13"/>
      <c r="B45" s="4" t="s">
        <v>56</v>
      </c>
      <c r="C45" s="185" t="s">
        <v>53</v>
      </c>
      <c r="D45" s="15"/>
      <c r="E45" s="5"/>
      <c r="F45" s="16">
        <f>D45*E45</f>
        <v>0</v>
      </c>
      <c r="G45" s="15"/>
      <c r="H45" s="5"/>
      <c r="I45" s="16">
        <f>G45*H45</f>
        <v>0</v>
      </c>
      <c r="J45" s="15"/>
      <c r="K45" s="5"/>
      <c r="L45" s="16">
        <f>J45*K45</f>
        <v>0</v>
      </c>
      <c r="M45" s="15"/>
      <c r="N45" s="5"/>
      <c r="O45" s="16">
        <f>M45*N45</f>
        <v>0</v>
      </c>
      <c r="P45" s="15"/>
      <c r="Q45" s="5"/>
      <c r="R45" s="16">
        <f>P45*Q45</f>
        <v>0</v>
      </c>
      <c r="S45" s="15"/>
      <c r="T45" s="5"/>
      <c r="U45" s="71">
        <f>S45*T45</f>
        <v>0</v>
      </c>
      <c r="V45" s="54"/>
      <c r="W45" s="42">
        <f>F45+I45+L45+O45+R45+U45</f>
        <v>0</v>
      </c>
    </row>
    <row r="46" spans="1:23" x14ac:dyDescent="0.2">
      <c r="A46" s="13"/>
      <c r="B46" s="7" t="s">
        <v>272</v>
      </c>
      <c r="C46" s="188"/>
      <c r="D46" s="20"/>
      <c r="E46" s="7"/>
      <c r="F46" s="18">
        <f>SUM(F42:F45)</f>
        <v>0</v>
      </c>
      <c r="G46" s="20"/>
      <c r="H46" s="7"/>
      <c r="I46" s="18">
        <f>SUM(I42:I45)</f>
        <v>0</v>
      </c>
      <c r="J46" s="20"/>
      <c r="K46" s="7"/>
      <c r="L46" s="18">
        <f>SUM(L42:L45)</f>
        <v>0</v>
      </c>
      <c r="M46" s="20"/>
      <c r="N46" s="7"/>
      <c r="O46" s="18">
        <f>SUM(O42:O45)</f>
        <v>0</v>
      </c>
      <c r="P46" s="20"/>
      <c r="Q46" s="7"/>
      <c r="R46" s="18">
        <f>SUM(R42:R45)</f>
        <v>0</v>
      </c>
      <c r="S46" s="20"/>
      <c r="T46" s="7"/>
      <c r="U46" s="72">
        <f>SUM(U42:U45)</f>
        <v>0</v>
      </c>
      <c r="V46" s="55"/>
      <c r="W46" s="43">
        <f>F46+I46+L46+O46+R46+U46</f>
        <v>0</v>
      </c>
    </row>
    <row r="47" spans="1:23" x14ac:dyDescent="0.2">
      <c r="A47" s="32" t="s">
        <v>58</v>
      </c>
      <c r="B47" s="74"/>
      <c r="C47" s="9"/>
      <c r="D47" s="32"/>
      <c r="E47" s="74"/>
      <c r="F47" s="75"/>
      <c r="G47" s="32"/>
      <c r="H47" s="74"/>
      <c r="I47" s="75"/>
      <c r="J47" s="32"/>
      <c r="K47" s="74"/>
      <c r="L47" s="75"/>
      <c r="M47" s="32"/>
      <c r="N47" s="74"/>
      <c r="O47" s="75"/>
      <c r="P47" s="32"/>
      <c r="Q47" s="74"/>
      <c r="R47" s="75"/>
      <c r="S47" s="32"/>
      <c r="T47" s="74"/>
      <c r="U47" s="76"/>
      <c r="V47" s="77"/>
      <c r="W47" s="78"/>
    </row>
    <row r="48" spans="1:23" x14ac:dyDescent="0.2">
      <c r="A48" s="13"/>
      <c r="B48" s="2" t="s">
        <v>59</v>
      </c>
      <c r="C48" s="185" t="s">
        <v>60</v>
      </c>
      <c r="D48" s="13"/>
      <c r="E48" s="2"/>
      <c r="F48" s="16">
        <v>0</v>
      </c>
      <c r="G48" s="13"/>
      <c r="H48" s="2"/>
      <c r="I48" s="16"/>
      <c r="J48" s="13"/>
      <c r="K48" s="2"/>
      <c r="L48" s="16"/>
      <c r="M48" s="13"/>
      <c r="N48" s="2"/>
      <c r="O48" s="16"/>
      <c r="P48" s="13"/>
      <c r="Q48" s="2"/>
      <c r="R48" s="16"/>
      <c r="S48" s="13"/>
      <c r="T48" s="2"/>
      <c r="U48" s="71"/>
      <c r="V48" s="54"/>
      <c r="W48" s="42">
        <f>F48+I48+L48+O48+R48+U48</f>
        <v>0</v>
      </c>
    </row>
    <row r="49" spans="1:23" x14ac:dyDescent="0.2">
      <c r="A49" s="13"/>
      <c r="B49" s="2" t="s">
        <v>61</v>
      </c>
      <c r="C49" s="185" t="s">
        <v>62</v>
      </c>
      <c r="D49" s="13"/>
      <c r="E49" s="2"/>
      <c r="F49" s="16">
        <v>0</v>
      </c>
      <c r="G49" s="13"/>
      <c r="H49" s="2"/>
      <c r="I49" s="16"/>
      <c r="J49" s="13"/>
      <c r="K49" s="2"/>
      <c r="L49" s="16"/>
      <c r="M49" s="13"/>
      <c r="N49" s="2"/>
      <c r="O49" s="16"/>
      <c r="P49" s="13"/>
      <c r="Q49" s="2"/>
      <c r="R49" s="16"/>
      <c r="S49" s="13"/>
      <c r="T49" s="2"/>
      <c r="U49" s="71"/>
      <c r="V49" s="54"/>
      <c r="W49" s="42">
        <f>F49+I49+L49+O49+R49+U49</f>
        <v>0</v>
      </c>
    </row>
    <row r="50" spans="1:23" x14ac:dyDescent="0.2">
      <c r="A50" s="13"/>
      <c r="B50" s="2" t="s">
        <v>63</v>
      </c>
      <c r="C50" s="185" t="s">
        <v>64</v>
      </c>
      <c r="D50" s="13"/>
      <c r="E50" s="2"/>
      <c r="F50" s="16"/>
      <c r="G50" s="13"/>
      <c r="H50" s="2"/>
      <c r="I50" s="16"/>
      <c r="J50" s="13"/>
      <c r="K50" s="2"/>
      <c r="L50" s="16"/>
      <c r="M50" s="13"/>
      <c r="N50" s="2"/>
      <c r="O50" s="16"/>
      <c r="P50" s="13"/>
      <c r="Q50" s="2"/>
      <c r="R50" s="16"/>
      <c r="S50" s="13"/>
      <c r="T50" s="2"/>
      <c r="U50" s="71"/>
      <c r="V50" s="54"/>
      <c r="W50" s="42">
        <f>F50+I50+L50+O50+R50+U50</f>
        <v>0</v>
      </c>
    </row>
    <row r="51" spans="1:23" x14ac:dyDescent="0.2">
      <c r="A51" s="13"/>
      <c r="B51" s="4" t="s">
        <v>65</v>
      </c>
      <c r="C51" s="185" t="s">
        <v>66</v>
      </c>
      <c r="D51" s="13"/>
      <c r="E51" s="2"/>
      <c r="F51" s="16"/>
      <c r="G51" s="13"/>
      <c r="H51" s="2"/>
      <c r="I51" s="16"/>
      <c r="J51" s="13"/>
      <c r="K51" s="2"/>
      <c r="L51" s="16"/>
      <c r="M51" s="13"/>
      <c r="N51" s="2"/>
      <c r="O51" s="16"/>
      <c r="P51" s="13"/>
      <c r="Q51" s="2"/>
      <c r="R51" s="16"/>
      <c r="S51" s="13"/>
      <c r="T51" s="2"/>
      <c r="U51" s="71"/>
      <c r="V51" s="54"/>
      <c r="W51" s="42">
        <f>F51+I51+L51+O51+R51+U51</f>
        <v>0</v>
      </c>
    </row>
    <row r="52" spans="1:23" x14ac:dyDescent="0.2">
      <c r="A52" s="13"/>
      <c r="B52" s="7" t="s">
        <v>67</v>
      </c>
      <c r="C52" s="10"/>
      <c r="D52" s="20"/>
      <c r="E52" s="7"/>
      <c r="F52" s="18">
        <f>SUM(F48:F51)</f>
        <v>0</v>
      </c>
      <c r="G52" s="20"/>
      <c r="H52" s="7"/>
      <c r="I52" s="18">
        <f>SUM(I48:I51)</f>
        <v>0</v>
      </c>
      <c r="J52" s="20"/>
      <c r="K52" s="7"/>
      <c r="L52" s="18">
        <f>SUM(L48:L51)</f>
        <v>0</v>
      </c>
      <c r="M52" s="20"/>
      <c r="N52" s="7"/>
      <c r="O52" s="18">
        <f>SUM(O48:O51)</f>
        <v>0</v>
      </c>
      <c r="P52" s="20"/>
      <c r="Q52" s="7"/>
      <c r="R52" s="18">
        <f>SUM(R48:R51)</f>
        <v>0</v>
      </c>
      <c r="S52" s="20"/>
      <c r="T52" s="7"/>
      <c r="U52" s="72">
        <f>SUM(U48:U51)</f>
        <v>0</v>
      </c>
      <c r="V52" s="55"/>
      <c r="W52" s="43">
        <f>F52+I52+L52+O52+R52+U52</f>
        <v>0</v>
      </c>
    </row>
    <row r="53" spans="1:23" x14ac:dyDescent="0.2">
      <c r="A53" s="32" t="s">
        <v>68</v>
      </c>
      <c r="B53" s="2"/>
      <c r="C53" s="9"/>
      <c r="D53" s="13"/>
      <c r="E53" s="2"/>
      <c r="F53" s="14"/>
      <c r="G53" s="13"/>
      <c r="H53" s="2"/>
      <c r="I53" s="14"/>
      <c r="J53" s="13"/>
      <c r="K53" s="2"/>
      <c r="L53" s="14"/>
      <c r="M53" s="13"/>
      <c r="N53" s="2"/>
      <c r="O53" s="14"/>
      <c r="P53" s="13"/>
      <c r="Q53" s="2"/>
      <c r="R53" s="14"/>
      <c r="S53" s="13"/>
      <c r="T53" s="2"/>
      <c r="U53" s="9"/>
      <c r="V53" s="53"/>
      <c r="W53" s="44"/>
    </row>
    <row r="54" spans="1:23" x14ac:dyDescent="0.2">
      <c r="A54" s="13"/>
      <c r="B54" s="4" t="s">
        <v>69</v>
      </c>
      <c r="C54" s="9"/>
      <c r="D54" s="19">
        <v>0</v>
      </c>
      <c r="E54" s="8"/>
      <c r="F54" s="16">
        <f>D54*E54</f>
        <v>0</v>
      </c>
      <c r="G54" s="19">
        <v>0</v>
      </c>
      <c r="H54" s="8"/>
      <c r="I54" s="16">
        <f>G54*H54</f>
        <v>0</v>
      </c>
      <c r="J54" s="19">
        <v>0</v>
      </c>
      <c r="K54" s="8"/>
      <c r="L54" s="16">
        <f>J54*K54</f>
        <v>0</v>
      </c>
      <c r="M54" s="19">
        <v>0</v>
      </c>
      <c r="N54" s="8"/>
      <c r="O54" s="16">
        <f>M54*N54</f>
        <v>0</v>
      </c>
      <c r="P54" s="19">
        <v>0</v>
      </c>
      <c r="Q54" s="8"/>
      <c r="R54" s="16">
        <f>P54*Q54</f>
        <v>0</v>
      </c>
      <c r="S54" s="19">
        <v>0</v>
      </c>
      <c r="T54" s="8"/>
      <c r="U54" s="71">
        <f>S54*T54</f>
        <v>0</v>
      </c>
      <c r="V54" s="54"/>
      <c r="W54" s="42">
        <f>F54+I54+L54+O54+R54+U54</f>
        <v>0</v>
      </c>
    </row>
    <row r="55" spans="1:23" x14ac:dyDescent="0.2">
      <c r="A55" s="13"/>
      <c r="B55" s="4" t="s">
        <v>70</v>
      </c>
      <c r="C55" s="9"/>
      <c r="D55" s="19"/>
      <c r="E55" s="8"/>
      <c r="F55" s="16">
        <f>D55*E55</f>
        <v>0</v>
      </c>
      <c r="G55" s="19"/>
      <c r="H55" s="8"/>
      <c r="I55" s="16">
        <f>G55*H55</f>
        <v>0</v>
      </c>
      <c r="J55" s="19"/>
      <c r="K55" s="8"/>
      <c r="L55" s="16">
        <f>J55*K55</f>
        <v>0</v>
      </c>
      <c r="M55" s="19"/>
      <c r="N55" s="8"/>
      <c r="O55" s="16">
        <f>M55*N55</f>
        <v>0</v>
      </c>
      <c r="P55" s="19"/>
      <c r="Q55" s="8"/>
      <c r="R55" s="16">
        <f>P55*Q55</f>
        <v>0</v>
      </c>
      <c r="S55" s="19"/>
      <c r="T55" s="8"/>
      <c r="U55" s="71">
        <f>S55*T55</f>
        <v>0</v>
      </c>
      <c r="V55" s="54"/>
      <c r="W55" s="42">
        <f>F55+I55+L55+O55+R55+U55</f>
        <v>0</v>
      </c>
    </row>
    <row r="56" spans="1:23" x14ac:dyDescent="0.2">
      <c r="A56" s="13"/>
      <c r="B56" s="7" t="s">
        <v>71</v>
      </c>
      <c r="C56" s="10"/>
      <c r="D56" s="20"/>
      <c r="E56" s="7"/>
      <c r="F56" s="18">
        <f>SUM(F54:F55)</f>
        <v>0</v>
      </c>
      <c r="G56" s="20"/>
      <c r="H56" s="7"/>
      <c r="I56" s="18">
        <f>SUM(I54:I55)</f>
        <v>0</v>
      </c>
      <c r="J56" s="20"/>
      <c r="K56" s="7"/>
      <c r="L56" s="18">
        <f>SUM(L54:L55)</f>
        <v>0</v>
      </c>
      <c r="M56" s="20"/>
      <c r="N56" s="7"/>
      <c r="O56" s="18">
        <f>SUM(O54:O55)</f>
        <v>0</v>
      </c>
      <c r="P56" s="20"/>
      <c r="Q56" s="7"/>
      <c r="R56" s="18">
        <f>SUM(R54:R55)</f>
        <v>0</v>
      </c>
      <c r="S56" s="20"/>
      <c r="T56" s="7"/>
      <c r="U56" s="72">
        <f>SUM(U54:U55)</f>
        <v>0</v>
      </c>
      <c r="V56" s="55"/>
      <c r="W56" s="43">
        <f>F56+I56+L56+O56+R56+U56</f>
        <v>0</v>
      </c>
    </row>
    <row r="57" spans="1:23" x14ac:dyDescent="0.2">
      <c r="A57" s="32" t="s">
        <v>73</v>
      </c>
      <c r="B57" s="2"/>
      <c r="C57" s="9"/>
      <c r="D57" s="13"/>
      <c r="E57" s="2"/>
      <c r="F57" s="14"/>
      <c r="G57" s="13"/>
      <c r="H57" s="2"/>
      <c r="I57" s="14"/>
      <c r="J57" s="13"/>
      <c r="K57" s="2"/>
      <c r="L57" s="14"/>
      <c r="M57" s="13"/>
      <c r="N57" s="2"/>
      <c r="O57" s="14"/>
      <c r="P57" s="13"/>
      <c r="Q57" s="2"/>
      <c r="R57" s="14"/>
      <c r="S57" s="13"/>
      <c r="T57" s="2"/>
      <c r="U57" s="9"/>
      <c r="V57" s="53"/>
      <c r="W57" s="44"/>
    </row>
    <row r="58" spans="1:23" x14ac:dyDescent="0.2">
      <c r="A58" s="13"/>
      <c r="B58" s="4" t="s">
        <v>74</v>
      </c>
      <c r="C58" s="9"/>
      <c r="D58" s="19">
        <f>F26+F30+F34+F40+F46+F52+F56</f>
        <v>0</v>
      </c>
      <c r="E58" s="8"/>
      <c r="F58" s="16">
        <f>D58*E58</f>
        <v>0</v>
      </c>
      <c r="G58" s="19">
        <f>I26+I30+I34+I40+I46+I52+I56</f>
        <v>0</v>
      </c>
      <c r="H58" s="8"/>
      <c r="I58" s="16">
        <f>G58*H58</f>
        <v>0</v>
      </c>
      <c r="J58" s="19">
        <f>L26+L30+L34+L40+L46+L52+L56</f>
        <v>0</v>
      </c>
      <c r="K58" s="8"/>
      <c r="L58" s="16">
        <f>J58*K58</f>
        <v>0</v>
      </c>
      <c r="M58" s="19">
        <f>O26+O30+O34+O40+O46+O52+O56</f>
        <v>0</v>
      </c>
      <c r="N58" s="8"/>
      <c r="O58" s="16">
        <f>M58*N58</f>
        <v>0</v>
      </c>
      <c r="P58" s="19">
        <f>R26+R30+R34+R40+R46+R52+R56</f>
        <v>0</v>
      </c>
      <c r="Q58" s="8"/>
      <c r="R58" s="16">
        <f>P58*Q58</f>
        <v>0</v>
      </c>
      <c r="S58" s="19">
        <f>U26+U30+U34+U40+U46+U52+U56</f>
        <v>0</v>
      </c>
      <c r="T58" s="8"/>
      <c r="U58" s="71">
        <f>S58*T58</f>
        <v>0</v>
      </c>
      <c r="V58" s="54"/>
      <c r="W58" s="42">
        <f>F58+I58+L58+O58+R58+U58</f>
        <v>0</v>
      </c>
    </row>
    <row r="59" spans="1:23" x14ac:dyDescent="0.2">
      <c r="A59" s="13"/>
      <c r="B59" s="4" t="s">
        <v>75</v>
      </c>
      <c r="C59" s="9"/>
      <c r="D59" s="19"/>
      <c r="E59" s="8"/>
      <c r="F59" s="16">
        <f>D59*E59</f>
        <v>0</v>
      </c>
      <c r="G59" s="19"/>
      <c r="H59" s="8"/>
      <c r="I59" s="16">
        <f>G59*H59</f>
        <v>0</v>
      </c>
      <c r="J59" s="19"/>
      <c r="K59" s="8"/>
      <c r="L59" s="16">
        <f>J59*K59</f>
        <v>0</v>
      </c>
      <c r="M59" s="19"/>
      <c r="N59" s="8"/>
      <c r="O59" s="16">
        <f>M59*N59</f>
        <v>0</v>
      </c>
      <c r="P59" s="19"/>
      <c r="Q59" s="8"/>
      <c r="R59" s="16">
        <f>P59*Q59</f>
        <v>0</v>
      </c>
      <c r="S59" s="19"/>
      <c r="T59" s="8"/>
      <c r="U59" s="71">
        <f>S59*T59</f>
        <v>0</v>
      </c>
      <c r="V59" s="54"/>
      <c r="W59" s="42">
        <f>F59+I59+L59+O59+R59+U59</f>
        <v>0</v>
      </c>
    </row>
    <row r="60" spans="1:23" x14ac:dyDescent="0.2">
      <c r="A60" s="13"/>
      <c r="B60" s="7" t="s">
        <v>76</v>
      </c>
      <c r="C60" s="10"/>
      <c r="D60" s="20"/>
      <c r="E60" s="7"/>
      <c r="F60" s="18">
        <f>SUM(F58:F59)</f>
        <v>0</v>
      </c>
      <c r="G60" s="20"/>
      <c r="H60" s="7"/>
      <c r="I60" s="18">
        <f>SUM(I58:I59)</f>
        <v>0</v>
      </c>
      <c r="J60" s="20"/>
      <c r="K60" s="7"/>
      <c r="L60" s="18">
        <f>SUM(L58:L59)</f>
        <v>0</v>
      </c>
      <c r="M60" s="20"/>
      <c r="N60" s="7"/>
      <c r="O60" s="18">
        <f>SUM(O58:O59)</f>
        <v>0</v>
      </c>
      <c r="P60" s="20"/>
      <c r="Q60" s="7"/>
      <c r="R60" s="18">
        <f>SUM(R58:R59)</f>
        <v>0</v>
      </c>
      <c r="S60" s="20"/>
      <c r="T60" s="7"/>
      <c r="U60" s="72">
        <f>SUM(U58:U59)</f>
        <v>0</v>
      </c>
      <c r="V60" s="55"/>
      <c r="W60" s="43">
        <f>F60+I60+L60+O60+R60+U60</f>
        <v>0</v>
      </c>
    </row>
    <row r="61" spans="1:23" x14ac:dyDescent="0.2">
      <c r="A61" s="32" t="s">
        <v>72</v>
      </c>
      <c r="B61" s="2"/>
      <c r="C61" s="9"/>
      <c r="D61" s="13"/>
      <c r="E61" s="2"/>
      <c r="F61" s="16">
        <f>F26+F30+F34+F40+F46+F52+F56+F60</f>
        <v>0</v>
      </c>
      <c r="G61" s="13"/>
      <c r="H61" s="2"/>
      <c r="I61" s="16">
        <f>I26+I30+I34+I40+I46+I52+I56+I60</f>
        <v>0</v>
      </c>
      <c r="J61" s="13"/>
      <c r="K61" s="2"/>
      <c r="L61" s="16">
        <f>L26+L30+L34+L40+L46+L52+L56+L60</f>
        <v>0</v>
      </c>
      <c r="M61" s="13"/>
      <c r="N61" s="2"/>
      <c r="O61" s="16">
        <f>O26+O30+O34+O40+O46+O52+O56+O60</f>
        <v>0</v>
      </c>
      <c r="P61" s="13"/>
      <c r="Q61" s="2"/>
      <c r="R61" s="16">
        <f>R26+R30+R34+R40+R46+R52+R56+R60</f>
        <v>0</v>
      </c>
      <c r="S61" s="13"/>
      <c r="T61" s="2"/>
      <c r="U61" s="16">
        <f>U26+U30+U34+U40+U46+U52+U56+U60</f>
        <v>0</v>
      </c>
      <c r="V61" s="54"/>
      <c r="W61" s="42">
        <f>F61+I61+L61+O61+R61+U61</f>
        <v>0</v>
      </c>
    </row>
    <row r="62" spans="1:23" x14ac:dyDescent="0.2">
      <c r="A62" s="32" t="s">
        <v>77</v>
      </c>
      <c r="B62" s="2"/>
      <c r="C62" s="9"/>
      <c r="D62" s="13"/>
      <c r="E62" s="2"/>
      <c r="F62" s="14"/>
      <c r="G62" s="13"/>
      <c r="H62" s="2"/>
      <c r="I62" s="14"/>
      <c r="J62" s="13"/>
      <c r="K62" s="2"/>
      <c r="L62" s="14"/>
      <c r="M62" s="13"/>
      <c r="N62" s="2"/>
      <c r="O62" s="14"/>
      <c r="P62" s="13"/>
      <c r="Q62" s="2"/>
      <c r="R62" s="14"/>
      <c r="S62" s="13"/>
      <c r="T62" s="2"/>
      <c r="U62" s="9"/>
      <c r="V62" s="53"/>
      <c r="W62" s="44"/>
    </row>
    <row r="63" spans="1:23" x14ac:dyDescent="0.2">
      <c r="A63" s="13"/>
      <c r="B63" s="4" t="s">
        <v>78</v>
      </c>
      <c r="C63" s="9"/>
      <c r="D63" s="19">
        <f>0</f>
        <v>0</v>
      </c>
      <c r="E63" s="8"/>
      <c r="F63" s="16">
        <f>D63*E63</f>
        <v>0</v>
      </c>
      <c r="G63" s="19">
        <f>0</f>
        <v>0</v>
      </c>
      <c r="H63" s="8"/>
      <c r="I63" s="16">
        <f>G63*H63</f>
        <v>0</v>
      </c>
      <c r="J63" s="19">
        <f>0</f>
        <v>0</v>
      </c>
      <c r="K63" s="8"/>
      <c r="L63" s="16">
        <f>J63*K63</f>
        <v>0</v>
      </c>
      <c r="M63" s="19">
        <f>0</f>
        <v>0</v>
      </c>
      <c r="N63" s="8"/>
      <c r="O63" s="16">
        <f>M63*N63</f>
        <v>0</v>
      </c>
      <c r="P63" s="19">
        <f>0</f>
        <v>0</v>
      </c>
      <c r="Q63" s="8"/>
      <c r="R63" s="16">
        <f>P63*Q63</f>
        <v>0</v>
      </c>
      <c r="S63" s="19">
        <f>0</f>
        <v>0</v>
      </c>
      <c r="T63" s="8"/>
      <c r="U63" s="71">
        <f>S63*T63</f>
        <v>0</v>
      </c>
      <c r="V63" s="54"/>
      <c r="W63" s="42">
        <f t="shared" ref="W63:W68" si="8">F63+I63+L63+O63+R63+U63</f>
        <v>0</v>
      </c>
    </row>
    <row r="64" spans="1:23" x14ac:dyDescent="0.2">
      <c r="A64" s="13"/>
      <c r="B64" s="4" t="s">
        <v>79</v>
      </c>
      <c r="C64" s="9"/>
      <c r="D64" s="19"/>
      <c r="E64" s="8"/>
      <c r="F64" s="16">
        <f>D64*E64</f>
        <v>0</v>
      </c>
      <c r="G64" s="19"/>
      <c r="H64" s="8"/>
      <c r="I64" s="16">
        <f>G64*H64</f>
        <v>0</v>
      </c>
      <c r="J64" s="19"/>
      <c r="K64" s="8"/>
      <c r="L64" s="16">
        <f>J64*K64</f>
        <v>0</v>
      </c>
      <c r="M64" s="19"/>
      <c r="N64" s="8"/>
      <c r="O64" s="16">
        <f>M64*N64</f>
        <v>0</v>
      </c>
      <c r="P64" s="19"/>
      <c r="Q64" s="8"/>
      <c r="R64" s="16">
        <f>P64*Q64</f>
        <v>0</v>
      </c>
      <c r="S64" s="19"/>
      <c r="T64" s="8"/>
      <c r="U64" s="71">
        <f>S64*T64</f>
        <v>0</v>
      </c>
      <c r="V64" s="54"/>
      <c r="W64" s="42">
        <f t="shared" si="8"/>
        <v>0</v>
      </c>
    </row>
    <row r="65" spans="1:23" x14ac:dyDescent="0.2">
      <c r="A65" s="13"/>
      <c r="B65" s="7" t="s">
        <v>80</v>
      </c>
      <c r="C65" s="10"/>
      <c r="D65" s="20"/>
      <c r="E65" s="7"/>
      <c r="F65" s="18">
        <f>SUM(F63:F64)</f>
        <v>0</v>
      </c>
      <c r="G65" s="20"/>
      <c r="H65" s="7"/>
      <c r="I65" s="18">
        <f>SUM(I63:I64)</f>
        <v>0</v>
      </c>
      <c r="J65" s="20"/>
      <c r="K65" s="7"/>
      <c r="L65" s="18">
        <f>SUM(L63:L64)</f>
        <v>0</v>
      </c>
      <c r="M65" s="20"/>
      <c r="N65" s="7"/>
      <c r="O65" s="18">
        <f>SUM(O63:O64)</f>
        <v>0</v>
      </c>
      <c r="P65" s="20"/>
      <c r="Q65" s="7"/>
      <c r="R65" s="18">
        <f>SUM(R63:R64)</f>
        <v>0</v>
      </c>
      <c r="S65" s="20"/>
      <c r="T65" s="7"/>
      <c r="U65" s="72">
        <f>SUM(U63:U64)</f>
        <v>0</v>
      </c>
      <c r="V65" s="55"/>
      <c r="W65" s="43">
        <f t="shared" si="8"/>
        <v>0</v>
      </c>
    </row>
    <row r="66" spans="1:23" x14ac:dyDescent="0.2">
      <c r="A66" s="33" t="s">
        <v>81</v>
      </c>
      <c r="B66" s="25"/>
      <c r="C66" s="26"/>
      <c r="D66" s="27"/>
      <c r="E66" s="25"/>
      <c r="F66" s="28">
        <f>ROUND(F61+F65,0)</f>
        <v>0</v>
      </c>
      <c r="G66" s="27"/>
      <c r="H66" s="25"/>
      <c r="I66" s="28">
        <f>ROUND(I61+I65,0)</f>
        <v>0</v>
      </c>
      <c r="J66" s="27"/>
      <c r="K66" s="25"/>
      <c r="L66" s="28">
        <f>ROUND(L61+L65,0)</f>
        <v>0</v>
      </c>
      <c r="M66" s="27"/>
      <c r="N66" s="25"/>
      <c r="O66" s="28">
        <f>ROUND(O61+O65,0)</f>
        <v>0</v>
      </c>
      <c r="P66" s="27"/>
      <c r="Q66" s="25"/>
      <c r="R66" s="28">
        <f>ROUND(R61+R65,0)</f>
        <v>0</v>
      </c>
      <c r="S66" s="27"/>
      <c r="T66" s="25"/>
      <c r="U66" s="28">
        <f>ROUND(U61+U65,0)</f>
        <v>0</v>
      </c>
      <c r="V66" s="56"/>
      <c r="W66" s="51">
        <f t="shared" si="8"/>
        <v>0</v>
      </c>
    </row>
    <row r="67" spans="1:23" ht="13.5" thickBot="1" x14ac:dyDescent="0.25">
      <c r="A67" s="58" t="s">
        <v>82</v>
      </c>
      <c r="B67" s="34"/>
      <c r="C67" s="212" t="s">
        <v>273</v>
      </c>
      <c r="D67" s="19">
        <f>F61-F49</f>
        <v>0</v>
      </c>
      <c r="E67" s="67"/>
      <c r="F67" s="160">
        <f>ROUND(D67*E67,0)</f>
        <v>0</v>
      </c>
      <c r="G67" s="19">
        <f>I61-I49</f>
        <v>0</v>
      </c>
      <c r="H67" s="67"/>
      <c r="I67" s="160">
        <f>ROUND(G67*H67,0)</f>
        <v>0</v>
      </c>
      <c r="J67" s="19">
        <f>L61-L49</f>
        <v>0</v>
      </c>
      <c r="K67" s="67"/>
      <c r="L67" s="160">
        <f>ROUND(J67*K67,0)</f>
        <v>0</v>
      </c>
      <c r="M67" s="19">
        <f>O61-O49</f>
        <v>0</v>
      </c>
      <c r="N67" s="67"/>
      <c r="O67" s="160">
        <f>ROUND(M67*N67,0)</f>
        <v>0</v>
      </c>
      <c r="P67" s="19">
        <f>R61-R49</f>
        <v>0</v>
      </c>
      <c r="Q67" s="67"/>
      <c r="R67" s="160">
        <f>ROUND(P67*Q67,0)</f>
        <v>0</v>
      </c>
      <c r="S67" s="19">
        <f>U61-U49</f>
        <v>0</v>
      </c>
      <c r="T67" s="67"/>
      <c r="U67" s="160">
        <f>ROUND(S67*T67,0)</f>
        <v>0</v>
      </c>
      <c r="V67" s="59"/>
      <c r="W67" s="60">
        <f t="shared" si="8"/>
        <v>0</v>
      </c>
    </row>
    <row r="68" spans="1:23" ht="13.5" thickBot="1" x14ac:dyDescent="0.25">
      <c r="A68" s="61" t="s">
        <v>84</v>
      </c>
      <c r="B68" s="62"/>
      <c r="C68" s="63"/>
      <c r="D68" s="61"/>
      <c r="E68" s="62"/>
      <c r="F68" s="64">
        <f>F66+F67</f>
        <v>0</v>
      </c>
      <c r="G68" s="61"/>
      <c r="H68" s="62"/>
      <c r="I68" s="64">
        <f>I66+I67</f>
        <v>0</v>
      </c>
      <c r="J68" s="61"/>
      <c r="K68" s="62"/>
      <c r="L68" s="64">
        <f>L66+L67</f>
        <v>0</v>
      </c>
      <c r="M68" s="61"/>
      <c r="N68" s="62"/>
      <c r="O68" s="64">
        <f>O66+O67</f>
        <v>0</v>
      </c>
      <c r="P68" s="61"/>
      <c r="Q68" s="62"/>
      <c r="R68" s="64">
        <f>R66+R67</f>
        <v>0</v>
      </c>
      <c r="S68" s="61"/>
      <c r="T68" s="62"/>
      <c r="U68" s="64">
        <f>U66+U67</f>
        <v>0</v>
      </c>
      <c r="V68" s="65"/>
      <c r="W68" s="66">
        <f t="shared" si="8"/>
        <v>0</v>
      </c>
    </row>
    <row r="70" spans="1:23" x14ac:dyDescent="0.2">
      <c r="A70" s="257"/>
      <c r="B70" s="257"/>
      <c r="C70" s="257"/>
      <c r="D70" s="257"/>
      <c r="E70" s="257"/>
      <c r="F70" s="257"/>
      <c r="G70" s="257"/>
      <c r="H70" s="257"/>
      <c r="I70" s="257"/>
      <c r="J70" s="257"/>
      <c r="K70" s="257"/>
    </row>
    <row r="71" spans="1:23" ht="135" customHeight="1" x14ac:dyDescent="0.2">
      <c r="A71" s="199" t="s">
        <v>85</v>
      </c>
      <c r="B71" s="337" t="s">
        <v>274</v>
      </c>
      <c r="C71" s="337"/>
      <c r="D71" s="337"/>
      <c r="E71" s="337"/>
      <c r="F71" s="337"/>
      <c r="G71" s="337"/>
      <c r="H71" s="337"/>
      <c r="I71" s="337"/>
      <c r="J71" s="337"/>
      <c r="K71" s="337"/>
      <c r="L71" s="337"/>
    </row>
    <row r="73" spans="1:23" x14ac:dyDescent="0.2">
      <c r="A73" s="257" t="s">
        <v>87</v>
      </c>
      <c r="B73" s="257" t="s">
        <v>88</v>
      </c>
      <c r="C73" s="233"/>
      <c r="D73" s="233"/>
      <c r="E73" s="233"/>
      <c r="F73" s="233"/>
      <c r="G73" s="233"/>
      <c r="H73" s="233"/>
      <c r="I73" s="233"/>
      <c r="J73" s="233"/>
      <c r="K73" s="233"/>
      <c r="L73" s="233"/>
      <c r="M73" s="233"/>
      <c r="N73" s="233"/>
      <c r="O73" s="233"/>
      <c r="P73" s="233"/>
      <c r="Q73" s="233"/>
      <c r="R73" s="233"/>
      <c r="S73" s="233"/>
      <c r="T73" s="233"/>
    </row>
    <row r="74" spans="1:23" x14ac:dyDescent="0.2">
      <c r="A74" s="257" t="s">
        <v>89</v>
      </c>
      <c r="B74" s="257" t="s">
        <v>275</v>
      </c>
      <c r="C74" s="233"/>
      <c r="D74" s="233"/>
      <c r="E74" s="233"/>
      <c r="F74" s="233"/>
      <c r="G74" s="233"/>
      <c r="H74" s="233"/>
      <c r="I74" s="233"/>
      <c r="J74" s="233"/>
      <c r="K74" s="233"/>
      <c r="L74" s="233"/>
      <c r="M74" s="233"/>
      <c r="N74" s="233"/>
      <c r="O74" s="233"/>
      <c r="P74" s="233"/>
      <c r="Q74" s="233"/>
      <c r="R74" s="233"/>
      <c r="S74" s="233"/>
      <c r="T74" s="233"/>
    </row>
    <row r="75" spans="1:23" x14ac:dyDescent="0.2">
      <c r="A75" s="257" t="s">
        <v>91</v>
      </c>
      <c r="B75" s="335" t="s">
        <v>276</v>
      </c>
      <c r="C75" s="336"/>
      <c r="D75" s="336"/>
      <c r="E75" s="336"/>
      <c r="F75" s="336"/>
      <c r="G75" s="336"/>
      <c r="H75" s="336"/>
      <c r="I75" s="336"/>
      <c r="J75" s="336"/>
      <c r="K75" s="336"/>
      <c r="L75" s="336"/>
      <c r="M75" s="336"/>
      <c r="N75" s="336"/>
      <c r="O75" s="336"/>
      <c r="P75" s="336"/>
      <c r="Q75" s="336"/>
      <c r="R75" s="336"/>
      <c r="S75" s="336"/>
      <c r="T75" s="336"/>
    </row>
    <row r="76" spans="1:23" x14ac:dyDescent="0.2">
      <c r="A76" s="257" t="s">
        <v>93</v>
      </c>
      <c r="B76" s="257" t="s">
        <v>277</v>
      </c>
      <c r="C76" s="233"/>
      <c r="D76" s="233"/>
      <c r="E76" s="233"/>
      <c r="F76" s="233"/>
      <c r="G76" s="233"/>
      <c r="H76" s="233"/>
      <c r="I76" s="233"/>
      <c r="J76" s="233"/>
      <c r="K76" s="233"/>
      <c r="L76" s="233"/>
      <c r="M76" s="233"/>
      <c r="N76" s="233"/>
      <c r="O76" s="233"/>
      <c r="P76" s="233"/>
      <c r="Q76" s="233"/>
      <c r="R76" s="233"/>
      <c r="S76" s="233"/>
      <c r="T76" s="233"/>
    </row>
    <row r="77" spans="1:23" x14ac:dyDescent="0.2">
      <c r="A77" s="257" t="s">
        <v>278</v>
      </c>
      <c r="B77" s="340" t="s">
        <v>94</v>
      </c>
      <c r="C77" s="340"/>
      <c r="D77" s="340"/>
      <c r="E77" s="340"/>
      <c r="F77" s="340"/>
      <c r="G77" s="340"/>
      <c r="H77" s="340"/>
      <c r="I77" s="340"/>
      <c r="J77" s="340"/>
      <c r="K77" s="340"/>
      <c r="L77" s="340"/>
      <c r="M77" s="340"/>
      <c r="N77" s="340"/>
      <c r="O77" s="340"/>
      <c r="P77" s="233"/>
      <c r="Q77" s="233"/>
      <c r="R77" s="233"/>
      <c r="S77" s="233"/>
      <c r="T77" s="233"/>
    </row>
    <row r="79" spans="1:23" ht="15.75" x14ac:dyDescent="0.2">
      <c r="B79" s="203"/>
    </row>
    <row r="80" spans="1:23" ht="15.75" x14ac:dyDescent="0.2">
      <c r="B80" s="203"/>
    </row>
    <row r="81" spans="2:2" ht="15.75" x14ac:dyDescent="0.2">
      <c r="B81" s="203"/>
    </row>
    <row r="82" spans="2:2" ht="15.75" x14ac:dyDescent="0.2">
      <c r="B82" s="203"/>
    </row>
  </sheetData>
  <mergeCells count="4">
    <mergeCell ref="V3:W3"/>
    <mergeCell ref="B75:T75"/>
    <mergeCell ref="B71:L71"/>
    <mergeCell ref="B77:O77"/>
  </mergeCells>
  <phoneticPr fontId="29" type="noConversion"/>
  <pageMargins left="0.25" right="0.25" top="0.75" bottom="0.75" header="0.3" footer="0.3"/>
  <pageSetup scale="42" fitToHeight="3"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5e99bb-6ced-4882-b576-50bc7ab9466e">
      <Terms xmlns="http://schemas.microsoft.com/office/infopath/2007/PartnerControls"/>
    </lcf76f155ced4ddcb4097134ff3c332f>
    <TaxCatchAll xmlns="7c97020c-8f6a-485f-ab68-32bfa0486e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CF3B756AE99C43A2BA257B9950B576" ma:contentTypeVersion="18" ma:contentTypeDescription="Create a new document." ma:contentTypeScope="" ma:versionID="f0830549a12644907f2ce2999b1e221f">
  <xsd:schema xmlns:xsd="http://www.w3.org/2001/XMLSchema" xmlns:xs="http://www.w3.org/2001/XMLSchema" xmlns:p="http://schemas.microsoft.com/office/2006/metadata/properties" xmlns:ns2="7c97020c-8f6a-485f-ab68-32bfa0486e1a" xmlns:ns3="0a5e99bb-6ced-4882-b576-50bc7ab9466e" targetNamespace="http://schemas.microsoft.com/office/2006/metadata/properties" ma:root="true" ma:fieldsID="2c90cb887fd14468d5f1cfe094297121" ns2:_="" ns3:_="">
    <xsd:import namespace="7c97020c-8f6a-485f-ab68-32bfa0486e1a"/>
    <xsd:import namespace="0a5e99bb-6ced-4882-b576-50bc7ab946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7020c-8f6a-485f-ab68-32bfa0486e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2afd-0f41-4e02-b6e8-b29d8878354b}" ma:internalName="TaxCatchAll" ma:showField="CatchAllData" ma:web="7c97020c-8f6a-485f-ab68-32bfa0486e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5e99bb-6ced-4882-b576-50bc7ab946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d6df8f-d6bb-45dc-bd80-81c67b4c6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B0D0D-187D-4CE1-9DE9-D64AD396292F}">
  <ds:schemaRefs>
    <ds:schemaRef ds:uri="http://schemas.microsoft.com/office/2006/metadata/properties"/>
    <ds:schemaRef ds:uri="http://schemas.microsoft.com/office/infopath/2007/PartnerControls"/>
    <ds:schemaRef ds:uri="0a5e99bb-6ced-4882-b576-50bc7ab9466e"/>
    <ds:schemaRef ds:uri="7c97020c-8f6a-485f-ab68-32bfa0486e1a"/>
  </ds:schemaRefs>
</ds:datastoreItem>
</file>

<file path=customXml/itemProps2.xml><?xml version="1.0" encoding="utf-8"?>
<ds:datastoreItem xmlns:ds="http://schemas.openxmlformats.org/officeDocument/2006/customXml" ds:itemID="{8560DBEB-8E80-4668-85ED-91768D87A625}">
  <ds:schemaRefs>
    <ds:schemaRef ds:uri="http://schemas.microsoft.com/sharepoint/v3/contenttype/forms"/>
  </ds:schemaRefs>
</ds:datastoreItem>
</file>

<file path=customXml/itemProps3.xml><?xml version="1.0" encoding="utf-8"?>
<ds:datastoreItem xmlns:ds="http://schemas.openxmlformats.org/officeDocument/2006/customXml" ds:itemID="{DB97258F-D597-4EAA-AE37-3A8251C87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7020c-8f6a-485f-ab68-32bfa0486e1a"/>
    <ds:schemaRef ds:uri="0a5e99bb-6ced-4882-b576-50bc7ab94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General</vt:lpstr>
      <vt:lpstr>Total Amount</vt:lpstr>
      <vt:lpstr>Base</vt:lpstr>
      <vt:lpstr>O-I</vt:lpstr>
      <vt:lpstr>O-II</vt:lpstr>
      <vt:lpstr>O-III</vt:lpstr>
      <vt:lpstr>O-IV</vt:lpstr>
      <vt:lpstr>O-V</vt:lpstr>
      <vt:lpstr>Labor&amp;Ind Rates</vt:lpstr>
      <vt:lpstr>Subcontractor</vt:lpstr>
      <vt:lpstr>Consultants</vt:lpstr>
      <vt:lpstr>Materials-Supplies</vt:lpstr>
      <vt:lpstr>Equipment</vt:lpstr>
      <vt:lpstr>Travel</vt:lpstr>
      <vt:lpstr>ODC Details</vt:lpstr>
      <vt:lpstr>Task 1</vt:lpstr>
      <vt:lpstr>Sheet1</vt:lpstr>
      <vt:lpstr>Base!Print_Area</vt:lpstr>
      <vt:lpstr>General!Print_Area</vt:lpstr>
      <vt:lpstr>'Labor&amp;Ind Rates'!Print_Area</vt:lpstr>
      <vt:lpstr>'ODC Details'!Print_Area</vt:lpstr>
      <vt:lpstr>'O-I'!Print_Area</vt:lpstr>
      <vt:lpstr>'O-II'!Print_Area</vt:lpstr>
      <vt:lpstr>'O-III'!Print_Area</vt:lpstr>
      <vt:lpstr>'O-IV'!Print_Area</vt:lpstr>
      <vt:lpstr>'O-V'!Print_Area</vt:lpstr>
      <vt:lpstr>'Task 1'!Print_Area</vt:lpstr>
      <vt:lpstr>'Total Amount'!Print_Area</vt:lpstr>
      <vt:lpstr>Travel!Print_Area</vt:lpstr>
      <vt:lpstr>Base!Print_Titles</vt:lpstr>
    </vt:vector>
  </TitlesOfParts>
  <Manager/>
  <Company>DARPA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Wade Wargo</dc:creator>
  <cp:keywords/>
  <dc:description/>
  <cp:lastModifiedBy>Cody Bridgeford</cp:lastModifiedBy>
  <cp:revision/>
  <dcterms:created xsi:type="dcterms:W3CDTF">2006-01-30T20:56:29Z</dcterms:created>
  <dcterms:modified xsi:type="dcterms:W3CDTF">2024-11-12T14:46:15Z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0x0101004BCF3B756AE99C43A2BA257B9950B576</vt:lpwstr>
  </property>
  <property fmtid="{D5CDD505-2E9C-101B-9397-08002B2CF9AE}" pid="3" name="MediaServiceImageTags">
    <vt:lpwstr/>
  </property>
</Properties>
</file>