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AS-HSS\732000 Gynecology_Obstetrics (GynOb)\Dunlop, Anne\Post-Award\Awd 47382 ECHO\RPPR 2022\"/>
    </mc:Choice>
  </mc:AlternateContent>
  <xr:revisionPtr revIDLastSave="0" documentId="13_ncr:1_{63FD610A-C9DC-472A-AE1A-BD57A42C2407}" xr6:coauthVersionLast="47" xr6:coauthVersionMax="47" xr10:uidLastSave="{00000000-0000-0000-0000-000000000000}"/>
  <bookViews>
    <workbookView xWindow="8130" yWindow="1125" windowWidth="19470" windowHeight="11430" xr2:uid="{5FA3EC66-A9F5-4940-B467-BE385EB4CB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J16" i="1"/>
  <c r="J20" i="1"/>
  <c r="J19" i="1"/>
  <c r="J18" i="1"/>
  <c r="J15" i="1"/>
  <c r="J14" i="1"/>
  <c r="J13" i="1"/>
  <c r="J12" i="1"/>
  <c r="J11" i="1"/>
  <c r="J10" i="1"/>
  <c r="E21" i="1" l="1"/>
  <c r="C21" i="1"/>
  <c r="E8" i="1"/>
  <c r="E10" i="1"/>
  <c r="J8" i="1" l="1"/>
  <c r="J21" i="1" s="1"/>
</calcChain>
</file>

<file path=xl/sharedStrings.xml><?xml version="1.0" encoding="utf-8"?>
<sst xmlns="http://schemas.openxmlformats.org/spreadsheetml/2006/main" count="26" uniqueCount="16">
  <si>
    <t>* Number of Personnel</t>
  </si>
  <si>
    <t>* Project Role</t>
  </si>
  <si>
    <t>Calendar</t>
  </si>
  <si>
    <t>Academic</t>
  </si>
  <si>
    <t>Summer</t>
  </si>
  <si>
    <t>* Requested Salary</t>
  </si>
  <si>
    <t>* Fringe Benefits</t>
  </si>
  <si>
    <t>Funds Requested</t>
  </si>
  <si>
    <t>B. Other Personnel</t>
  </si>
  <si>
    <t>Post Doctoral Associates</t>
  </si>
  <si>
    <t>Graduate Students</t>
  </si>
  <si>
    <t>Undergraduate Students</t>
  </si>
  <si>
    <t>key personnel</t>
  </si>
  <si>
    <t xml:space="preserve">Total Other </t>
  </si>
  <si>
    <t>total personnel</t>
  </si>
  <si>
    <t>Other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</si>
</sst>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212529"/>
      <name val="Segoe U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44" fontId="4" fillId="2" borderId="0" xfId="2" applyFont="1" applyFill="1" applyAlignment="1">
      <alignment horizontal="center"/>
    </xf>
    <xf numFmtId="43" fontId="4" fillId="0" borderId="0" xfId="1" applyFont="1"/>
    <xf numFmtId="44" fontId="4" fillId="2" borderId="0" xfId="2" applyFont="1" applyFill="1"/>
    <xf numFmtId="44" fontId="4" fillId="0" borderId="0" xfId="2" applyFont="1"/>
    <xf numFmtId="0" fontId="5" fillId="0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4" fontId="2" fillId="0" borderId="1" xfId="2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44" fontId="3" fillId="0" borderId="1" xfId="2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7" fontId="3" fillId="0" borderId="1" xfId="2" applyNumberFormat="1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300-2B68-4E63-80B7-03091CDE7A51}">
  <dimension ref="A1:P27"/>
  <sheetViews>
    <sheetView tabSelected="1" workbookViewId="0">
      <selection activeCell="I21" sqref="I21"/>
    </sheetView>
  </sheetViews>
  <sheetFormatPr defaultRowHeight="15" x14ac:dyDescent="0.25"/>
  <cols>
    <col min="3" max="3" width="10.42578125" style="2" customWidth="1"/>
    <col min="4" max="4" width="23.140625" style="2" customWidth="1"/>
    <col min="5" max="5" width="9.28515625" style="2" customWidth="1"/>
    <col min="6" max="6" width="8.42578125" style="2" customWidth="1"/>
    <col min="7" max="7" width="7.85546875" style="2" customWidth="1"/>
    <col min="8" max="10" width="12.28515625" style="2" customWidth="1"/>
    <col min="11" max="16" width="9.7109375" style="1" customWidth="1"/>
  </cols>
  <sheetData>
    <row r="1" spans="1:12" x14ac:dyDescent="0.25">
      <c r="A1" s="3"/>
      <c r="B1" s="3"/>
      <c r="C1" s="5"/>
      <c r="D1" s="5"/>
      <c r="E1" s="5"/>
      <c r="F1" s="5"/>
      <c r="G1" s="5"/>
      <c r="H1" s="5"/>
      <c r="I1" s="5"/>
      <c r="J1" s="9">
        <v>143650</v>
      </c>
      <c r="K1" s="4" t="s">
        <v>12</v>
      </c>
      <c r="L1" s="4"/>
    </row>
    <row r="2" spans="1:12" x14ac:dyDescent="0.25">
      <c r="A2" s="3"/>
      <c r="B2" s="3"/>
      <c r="C2" s="5"/>
      <c r="D2" s="5"/>
      <c r="E2" s="5"/>
      <c r="F2" s="5"/>
      <c r="G2" s="5"/>
      <c r="H2" s="5"/>
      <c r="I2" s="5"/>
      <c r="J2" s="5"/>
      <c r="K2" s="4"/>
      <c r="L2" s="4"/>
    </row>
    <row r="3" spans="1:12" x14ac:dyDescent="0.25">
      <c r="A3" s="3"/>
      <c r="B3" s="3"/>
      <c r="C3" s="11" t="s">
        <v>8</v>
      </c>
      <c r="D3" s="1"/>
      <c r="E3" s="1"/>
      <c r="F3" s="1"/>
      <c r="G3" s="1"/>
      <c r="H3" s="1"/>
      <c r="I3" s="1"/>
      <c r="J3" s="1"/>
      <c r="K3" s="4"/>
      <c r="L3" s="4"/>
    </row>
    <row r="4" spans="1:12" ht="12" customHeight="1" x14ac:dyDescent="0.25">
      <c r="A4" s="3"/>
      <c r="B4" s="4"/>
      <c r="C4" s="1"/>
      <c r="D4" s="1"/>
      <c r="E4" s="1"/>
      <c r="F4" s="1"/>
      <c r="G4" s="1"/>
      <c r="H4" s="1"/>
      <c r="I4" s="1"/>
      <c r="J4" s="1"/>
      <c r="K4" s="4"/>
      <c r="L4" s="4"/>
    </row>
    <row r="5" spans="1:12" ht="36" customHeight="1" x14ac:dyDescent="0.25">
      <c r="A5" s="3"/>
      <c r="B5" s="4"/>
      <c r="C5" s="12" t="s">
        <v>0</v>
      </c>
      <c r="D5" s="12" t="s">
        <v>1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4"/>
      <c r="L5" s="4"/>
    </row>
    <row r="6" spans="1:12" ht="12" customHeight="1" x14ac:dyDescent="0.25">
      <c r="A6" s="3"/>
      <c r="B6" s="3"/>
      <c r="C6" s="12"/>
      <c r="D6" s="13"/>
      <c r="E6" s="12"/>
      <c r="F6" s="13"/>
      <c r="G6" s="13"/>
      <c r="H6" s="14"/>
      <c r="I6" s="14"/>
      <c r="J6" s="14"/>
      <c r="K6" s="4"/>
      <c r="L6" s="4"/>
    </row>
    <row r="7" spans="1:12" ht="12" customHeight="1" x14ac:dyDescent="0.25">
      <c r="A7" s="3"/>
      <c r="B7" s="3"/>
      <c r="C7" s="15"/>
      <c r="D7" s="16" t="s">
        <v>9</v>
      </c>
      <c r="E7" s="15"/>
      <c r="F7" s="17"/>
      <c r="G7" s="17"/>
      <c r="H7" s="18"/>
      <c r="I7" s="18"/>
      <c r="J7" s="18"/>
      <c r="K7" s="5"/>
      <c r="L7" s="4"/>
    </row>
    <row r="8" spans="1:12" ht="12" customHeight="1" x14ac:dyDescent="0.25">
      <c r="A8" s="3"/>
      <c r="B8" s="3"/>
      <c r="C8" s="15">
        <v>2</v>
      </c>
      <c r="D8" s="16" t="s">
        <v>10</v>
      </c>
      <c r="E8" s="15">
        <f>12+7.2</f>
        <v>19.2</v>
      </c>
      <c r="F8" s="17"/>
      <c r="G8" s="17"/>
      <c r="H8" s="22">
        <v>50000</v>
      </c>
      <c r="I8" s="22">
        <v>10000</v>
      </c>
      <c r="J8" s="22">
        <f>+H8+I8</f>
        <v>60000</v>
      </c>
      <c r="K8" s="5"/>
      <c r="L8" s="4"/>
    </row>
    <row r="9" spans="1:12" ht="12" customHeight="1" x14ac:dyDescent="0.25">
      <c r="A9" s="3"/>
      <c r="B9" s="3"/>
      <c r="C9" s="15"/>
      <c r="D9" s="16" t="s">
        <v>11</v>
      </c>
      <c r="E9" s="15"/>
      <c r="F9" s="17"/>
      <c r="G9" s="17"/>
      <c r="H9" s="22"/>
      <c r="I9" s="22"/>
      <c r="J9" s="22"/>
      <c r="K9" s="5"/>
      <c r="L9" s="4"/>
    </row>
    <row r="10" spans="1:12" ht="12" customHeight="1" x14ac:dyDescent="0.25">
      <c r="A10" s="3"/>
      <c r="B10" s="3"/>
      <c r="C10" s="15">
        <v>2</v>
      </c>
      <c r="D10" s="16" t="s">
        <v>15</v>
      </c>
      <c r="E10" s="15">
        <f>0.6+1.2</f>
        <v>1.7999999999999998</v>
      </c>
      <c r="F10" s="19"/>
      <c r="G10" s="17"/>
      <c r="H10" s="22">
        <v>25000</v>
      </c>
      <c r="I10" s="22">
        <v>7000</v>
      </c>
      <c r="J10" s="22">
        <f t="shared" ref="J10:J20" si="0">+H10+I10</f>
        <v>32000</v>
      </c>
      <c r="K10" s="5"/>
      <c r="L10" s="4"/>
    </row>
    <row r="11" spans="1:12" ht="12" customHeight="1" x14ac:dyDescent="0.25">
      <c r="A11" s="3"/>
      <c r="B11" s="3"/>
      <c r="C11" s="15">
        <v>1</v>
      </c>
      <c r="D11" s="16" t="s">
        <v>15</v>
      </c>
      <c r="E11" s="15">
        <v>1.2</v>
      </c>
      <c r="F11" s="19"/>
      <c r="G11" s="17"/>
      <c r="H11" s="22">
        <v>17000</v>
      </c>
      <c r="I11" s="22">
        <v>5000</v>
      </c>
      <c r="J11" s="22">
        <f t="shared" si="0"/>
        <v>22000</v>
      </c>
      <c r="K11" s="5"/>
      <c r="L11" s="4"/>
    </row>
    <row r="12" spans="1:12" ht="12" customHeight="1" x14ac:dyDescent="0.25">
      <c r="A12" s="3"/>
      <c r="B12" s="3"/>
      <c r="C12" s="15">
        <v>1</v>
      </c>
      <c r="D12" s="16" t="s">
        <v>15</v>
      </c>
      <c r="E12" s="15">
        <v>0.3</v>
      </c>
      <c r="F12" s="19"/>
      <c r="G12" s="17"/>
      <c r="H12" s="22">
        <v>5000</v>
      </c>
      <c r="I12" s="22">
        <v>1500</v>
      </c>
      <c r="J12" s="22">
        <f t="shared" si="0"/>
        <v>6500</v>
      </c>
      <c r="K12" s="4"/>
      <c r="L12" s="4"/>
    </row>
    <row r="13" spans="1:12" ht="12" customHeight="1" x14ac:dyDescent="0.25">
      <c r="A13" s="3"/>
      <c r="B13" s="3"/>
      <c r="C13" s="15">
        <v>1</v>
      </c>
      <c r="D13" s="16" t="s">
        <v>15</v>
      </c>
      <c r="E13" s="15">
        <v>1.2</v>
      </c>
      <c r="F13" s="19"/>
      <c r="G13" s="17"/>
      <c r="H13" s="22">
        <v>20000</v>
      </c>
      <c r="I13" s="22">
        <v>5500</v>
      </c>
      <c r="J13" s="22">
        <f t="shared" si="0"/>
        <v>25500</v>
      </c>
      <c r="K13" s="4"/>
      <c r="L13" s="4"/>
    </row>
    <row r="14" spans="1:12" ht="12" customHeight="1" x14ac:dyDescent="0.25">
      <c r="A14" s="3"/>
      <c r="B14" s="3"/>
      <c r="C14" s="15">
        <v>1</v>
      </c>
      <c r="D14" s="16" t="s">
        <v>15</v>
      </c>
      <c r="E14" s="15">
        <v>1.2</v>
      </c>
      <c r="F14" s="19"/>
      <c r="G14" s="17"/>
      <c r="H14" s="22">
        <v>12000</v>
      </c>
      <c r="I14" s="22">
        <v>3300</v>
      </c>
      <c r="J14" s="22">
        <f t="shared" si="0"/>
        <v>15300</v>
      </c>
      <c r="K14" s="4"/>
      <c r="L14" s="4"/>
    </row>
    <row r="15" spans="1:12" ht="12" customHeight="1" x14ac:dyDescent="0.25">
      <c r="A15" s="3"/>
      <c r="B15" s="3"/>
      <c r="C15" s="15">
        <v>2</v>
      </c>
      <c r="D15" s="16" t="s">
        <v>15</v>
      </c>
      <c r="E15" s="15">
        <v>24</v>
      </c>
      <c r="F15" s="19"/>
      <c r="G15" s="17"/>
      <c r="H15" s="22">
        <v>110000</v>
      </c>
      <c r="I15" s="22">
        <v>25000</v>
      </c>
      <c r="J15" s="22">
        <f t="shared" si="0"/>
        <v>135000</v>
      </c>
      <c r="K15" s="4"/>
      <c r="L15" s="4"/>
    </row>
    <row r="16" spans="1:12" ht="12" customHeight="1" x14ac:dyDescent="0.25">
      <c r="A16" s="3"/>
      <c r="B16" s="3"/>
      <c r="C16" s="15">
        <v>4</v>
      </c>
      <c r="D16" s="16" t="s">
        <v>15</v>
      </c>
      <c r="E16" s="15">
        <v>39</v>
      </c>
      <c r="F16" s="19"/>
      <c r="G16" s="17"/>
      <c r="H16" s="22">
        <v>115000</v>
      </c>
      <c r="I16" s="22">
        <v>32000</v>
      </c>
      <c r="J16" s="22">
        <f t="shared" si="0"/>
        <v>147000</v>
      </c>
      <c r="K16" s="4"/>
      <c r="L16" s="4"/>
    </row>
    <row r="17" spans="1:12" ht="12" customHeight="1" x14ac:dyDescent="0.25">
      <c r="A17" s="3"/>
      <c r="B17" s="3"/>
      <c r="C17" s="15">
        <v>2</v>
      </c>
      <c r="D17" s="16" t="s">
        <v>15</v>
      </c>
      <c r="E17" s="15">
        <v>24</v>
      </c>
      <c r="F17" s="19"/>
      <c r="G17" s="17"/>
      <c r="H17" s="22">
        <v>100000</v>
      </c>
      <c r="I17" s="22">
        <v>28000</v>
      </c>
      <c r="J17" s="22">
        <f t="shared" si="0"/>
        <v>128000</v>
      </c>
      <c r="K17" s="4"/>
      <c r="L17" s="4"/>
    </row>
    <row r="18" spans="1:12" ht="12" customHeight="1" x14ac:dyDescent="0.25">
      <c r="A18" s="3"/>
      <c r="B18" s="3"/>
      <c r="C18" s="15">
        <v>1</v>
      </c>
      <c r="D18" s="16" t="s">
        <v>15</v>
      </c>
      <c r="E18" s="15">
        <v>7.2</v>
      </c>
      <c r="F18" s="19"/>
      <c r="G18" s="17"/>
      <c r="H18" s="22">
        <v>55000</v>
      </c>
      <c r="I18" s="22">
        <v>15000</v>
      </c>
      <c r="J18" s="22">
        <f t="shared" si="0"/>
        <v>70000</v>
      </c>
      <c r="K18" s="4"/>
      <c r="L18" s="4"/>
    </row>
    <row r="19" spans="1:12" ht="12" customHeight="1" x14ac:dyDescent="0.25">
      <c r="A19" s="3"/>
      <c r="B19" s="3"/>
      <c r="C19" s="15">
        <v>1</v>
      </c>
      <c r="D19" s="16" t="s">
        <v>15</v>
      </c>
      <c r="E19" s="15">
        <v>1.2</v>
      </c>
      <c r="F19" s="19"/>
      <c r="G19" s="17"/>
      <c r="H19" s="22">
        <v>8000</v>
      </c>
      <c r="I19" s="22">
        <v>2500</v>
      </c>
      <c r="J19" s="22">
        <f t="shared" si="0"/>
        <v>10500</v>
      </c>
      <c r="K19" s="4"/>
      <c r="L19" s="4"/>
    </row>
    <row r="20" spans="1:12" ht="12" customHeight="1" x14ac:dyDescent="0.25">
      <c r="A20" s="3"/>
      <c r="B20" s="3"/>
      <c r="C20" s="15">
        <v>1</v>
      </c>
      <c r="D20" s="16" t="s">
        <v>15</v>
      </c>
      <c r="E20" s="15">
        <v>2.4</v>
      </c>
      <c r="F20" s="19"/>
      <c r="G20" s="17"/>
      <c r="H20" s="22">
        <v>12000</v>
      </c>
      <c r="I20" s="22">
        <v>3200</v>
      </c>
      <c r="J20" s="22">
        <f t="shared" si="0"/>
        <v>15200</v>
      </c>
      <c r="K20" s="4"/>
      <c r="L20" s="4"/>
    </row>
    <row r="21" spans="1:12" ht="12" customHeight="1" x14ac:dyDescent="0.25">
      <c r="A21" s="3"/>
      <c r="B21" s="3"/>
      <c r="C21" s="20">
        <f>SUM(C6:C20)</f>
        <v>19</v>
      </c>
      <c r="D21" s="21"/>
      <c r="E21" s="20">
        <f>SUM(E6:E20)</f>
        <v>122.70000000000002</v>
      </c>
      <c r="F21" s="17"/>
      <c r="G21" s="17"/>
      <c r="H21" s="22" t="s">
        <v>13</v>
      </c>
      <c r="I21" s="22"/>
      <c r="J21" s="22">
        <f>SUM(J7:J20)</f>
        <v>667000</v>
      </c>
      <c r="K21" s="4"/>
      <c r="L21" s="4"/>
    </row>
    <row r="22" spans="1:12" x14ac:dyDescent="0.25">
      <c r="A22" s="3"/>
      <c r="B22" s="3"/>
      <c r="C22" s="6"/>
      <c r="D22" s="5"/>
      <c r="E22" s="6"/>
      <c r="F22" s="5"/>
      <c r="G22" s="5"/>
      <c r="H22" s="7"/>
      <c r="I22" s="7"/>
      <c r="J22" s="7"/>
      <c r="K22" s="4"/>
      <c r="L22" s="4"/>
    </row>
    <row r="23" spans="1:12" x14ac:dyDescent="0.25">
      <c r="A23" s="3"/>
      <c r="B23" s="3"/>
      <c r="C23" s="5"/>
      <c r="D23" s="5"/>
      <c r="E23" s="5"/>
      <c r="F23" s="5"/>
      <c r="G23" s="5"/>
      <c r="H23" s="7"/>
      <c r="I23" s="7"/>
      <c r="J23" s="7"/>
      <c r="K23" s="4"/>
      <c r="L23" s="4"/>
    </row>
    <row r="24" spans="1:12" x14ac:dyDescent="0.25">
      <c r="A24" s="3"/>
      <c r="B24" s="3"/>
      <c r="C24" s="5"/>
      <c r="D24" s="5"/>
      <c r="E24" s="5"/>
      <c r="F24" s="5"/>
      <c r="G24" s="5"/>
      <c r="H24" s="7"/>
      <c r="I24" s="7"/>
      <c r="J24" s="7"/>
      <c r="K24" s="4"/>
      <c r="L24" s="4"/>
    </row>
    <row r="25" spans="1:12" x14ac:dyDescent="0.25">
      <c r="J25" s="8"/>
    </row>
    <row r="27" spans="1:12" x14ac:dyDescent="0.25">
      <c r="J27" s="10">
        <v>860147</v>
      </c>
      <c r="K27" s="1" t="s">
        <v>14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Margaret T</dc:creator>
  <cp:lastModifiedBy>Murray, Margaret T</cp:lastModifiedBy>
  <dcterms:created xsi:type="dcterms:W3CDTF">2022-06-27T22:11:07Z</dcterms:created>
  <dcterms:modified xsi:type="dcterms:W3CDTF">2022-06-28T14:30:07Z</dcterms:modified>
</cp:coreProperties>
</file>