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h\Desktop\"/>
    </mc:Choice>
  </mc:AlternateContent>
  <bookViews>
    <workbookView xWindow="0" yWindow="0" windowWidth="19200" windowHeight="10860"/>
  </bookViews>
  <sheets>
    <sheet name="Grant AR History" sheetId="1" r:id="rId1"/>
  </sheets>
  <calcPr calcId="162913"/>
</workbook>
</file>

<file path=xl/calcChain.xml><?xml version="1.0" encoding="utf-8"?>
<calcChain xmlns="http://schemas.openxmlformats.org/spreadsheetml/2006/main">
  <c r="O81" i="1" l="1"/>
  <c r="M81" i="1"/>
  <c r="O78" i="1"/>
</calcChain>
</file>

<file path=xl/sharedStrings.xml><?xml version="1.0" encoding="utf-8"?>
<sst xmlns="http://schemas.openxmlformats.org/spreadsheetml/2006/main" count="222" uniqueCount="37">
  <si>
    <t>UNH 91378.1</t>
  </si>
  <si>
    <t>USNH_FIN</t>
  </si>
  <si>
    <t>Page 1 of 1</t>
  </si>
  <si>
    <t>University System of New Hampshire</t>
  </si>
  <si>
    <t>Grant Billing and Payment History</t>
  </si>
  <si>
    <t>Grant Code(s) Selected (if any):  147953</t>
  </si>
  <si>
    <t xml:space="preserve">PI Name(s) Selected (if any):  </t>
  </si>
  <si>
    <t xml:space="preserve">Grant Responsible Org Matches Pattern (if any):  </t>
  </si>
  <si>
    <t xml:space="preserve">Grant Status(es) Selected (if any):  </t>
  </si>
  <si>
    <t>C</t>
  </si>
  <si>
    <t>P</t>
  </si>
  <si>
    <t>XGBL</t>
  </si>
  <si>
    <t>XGLC</t>
  </si>
  <si>
    <t>XGPY</t>
  </si>
  <si>
    <t>Grant</t>
  </si>
  <si>
    <t>Tran #</t>
  </si>
  <si>
    <t>Trans Date</t>
  </si>
  <si>
    <t>Trans Description</t>
  </si>
  <si>
    <t>Inv Seq #</t>
  </si>
  <si>
    <t>Tran # Paid</t>
  </si>
  <si>
    <t>Payment ID</t>
  </si>
  <si>
    <t>Feed Doc Code</t>
  </si>
  <si>
    <t>Grant Billing</t>
  </si>
  <si>
    <t>Grant Payment LOC</t>
  </si>
  <si>
    <t>Grant Payment Non LOC</t>
  </si>
  <si>
    <t>Calculated Running A/R Balance DR (CR)</t>
  </si>
  <si>
    <t>147953</t>
  </si>
  <si>
    <t>G0078367</t>
  </si>
  <si>
    <t>F0220141</t>
  </si>
  <si>
    <t>Total</t>
  </si>
  <si>
    <t>Remaining:</t>
  </si>
  <si>
    <t>Yr1 budget</t>
  </si>
  <si>
    <t>Yr2 budget</t>
  </si>
  <si>
    <t>Yr3 budget</t>
  </si>
  <si>
    <t>Yr4 budget</t>
  </si>
  <si>
    <t>Cum budget</t>
  </si>
  <si>
    <t>Burn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</si>
</sst>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\/d\/yyyy\ h\:mm\:ss\ AM/PM"/>
    <numFmt numFmtId="165" formatCode="m\/d\/yyyy"/>
    <numFmt numFmtId="166" formatCode="#,##0.00;\(#,##0.00\);#,##0.00"/>
    <numFmt numFmtId="167" formatCode="#,##0.0"/>
  </numFmts>
  <fonts count="6" x14ac:knownFonts="1">
    <font>
      <sz val="10"/>
      <color rgb="FF000000"/>
      <name val="Arial"/>
    </font>
    <font>
      <sz val="6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7"/>
      <color rgb="FF000000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49" fontId="2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left" vertical="top"/>
    </xf>
    <xf numFmtId="166" fontId="2" fillId="2" borderId="1" xfId="0" applyNumberFormat="1" applyFont="1" applyFill="1" applyBorder="1" applyAlignment="1">
      <alignment horizontal="right" vertical="top"/>
    </xf>
    <xf numFmtId="49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166" fontId="3" fillId="2" borderId="1" xfId="0" applyNumberFormat="1" applyFont="1" applyFill="1" applyBorder="1" applyAlignment="1">
      <alignment horizontal="right" vertical="top"/>
    </xf>
    <xf numFmtId="166" fontId="3" fillId="3" borderId="2" xfId="0" applyNumberFormat="1" applyFont="1" applyFill="1" applyBorder="1" applyAlignment="1">
      <alignment horizontal="right" vertical="top"/>
    </xf>
    <xf numFmtId="0" fontId="4" fillId="2" borderId="0" xfId="0" applyFont="1" applyFill="1" applyAlignment="1">
      <alignment horizontal="left" vertical="top"/>
    </xf>
    <xf numFmtId="49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166" fontId="2" fillId="2" borderId="1" xfId="0" applyNumberFormat="1" applyFont="1" applyFill="1" applyBorder="1" applyAlignment="1">
      <alignment horizontal="right" vertical="top"/>
    </xf>
    <xf numFmtId="49" fontId="2" fillId="2" borderId="1" xfId="0" applyNumberFormat="1" applyFont="1" applyFill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right" vertical="top"/>
    </xf>
    <xf numFmtId="0" fontId="4" fillId="2" borderId="0" xfId="0" applyFont="1" applyFill="1" applyAlignment="1">
      <alignment horizontal="left" vertical="top"/>
    </xf>
    <xf numFmtId="3" fontId="0" fillId="0" borderId="0" xfId="0" applyNumberFormat="1"/>
    <xf numFmtId="167" fontId="0" fillId="0" borderId="0" xfId="0" applyNumberFormat="1"/>
    <xf numFmtId="10" fontId="0" fillId="0" borderId="0" xfId="0" applyNumberForma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83"/>
  <sheetViews>
    <sheetView tabSelected="1" topLeftCell="A52" workbookViewId="0">
      <selection activeCell="P82" sqref="P82"/>
    </sheetView>
  </sheetViews>
  <sheetFormatPr defaultRowHeight="15" x14ac:dyDescent="0.2"/>
  <cols>
    <col min="1" max="1" width="6.5703125" customWidth="1"/>
    <col min="2" max="2" width="4.85546875" customWidth="1"/>
    <col min="3" max="3" width="9.42578125" customWidth="1"/>
    <col min="4" max="4" width="19.42578125" customWidth="1"/>
    <col min="5" max="5" width="4" customWidth="1"/>
    <col min="6" max="6" width="4.85546875" customWidth="1"/>
    <col min="7" max="7" width="7.7109375" customWidth="1"/>
    <col min="8" max="8" width="14.7109375" customWidth="1"/>
    <col min="9" max="9" width="11.7109375" customWidth="1"/>
    <col min="10" max="10" width="5.7109375" customWidth="1"/>
    <col min="11" max="11" width="4.28515625" customWidth="1"/>
    <col min="12" max="12" width="9.42578125" customWidth="1"/>
    <col min="13" max="13" width="12.5703125" bestFit="1" customWidth="1"/>
    <col min="14" max="14" width="4.7109375" customWidth="1"/>
    <col min="15" max="15" width="10.140625" bestFit="1" customWidth="1"/>
  </cols>
  <sheetData>
    <row r="1" spans="1:13" s="1" customFormat="1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3" s="1" customFormat="1" ht="12.75" customHeight="1" x14ac:dyDescent="0.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3" s="1" customFormat="1" ht="12.75" customHeight="1" x14ac:dyDescent="0.2">
      <c r="A3" s="17">
        <v>44613.629783530101</v>
      </c>
      <c r="B3" s="17"/>
      <c r="C3" s="17"/>
      <c r="D3" s="17"/>
      <c r="E3" s="17"/>
      <c r="F3" s="17"/>
      <c r="G3" s="17"/>
      <c r="H3" s="17"/>
      <c r="I3" s="17"/>
      <c r="J3" s="17"/>
    </row>
    <row r="4" spans="1:13" s="1" customFormat="1" ht="11.1" customHeight="1" x14ac:dyDescent="0.2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3" s="1" customFormat="1" ht="5.85" customHeigh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3" s="1" customFormat="1" ht="12.75" customHeight="1" x14ac:dyDescent="0.2">
      <c r="A6" s="15" t="s">
        <v>3</v>
      </c>
      <c r="B6" s="15"/>
      <c r="C6" s="15"/>
      <c r="D6" s="15"/>
      <c r="E6" s="15"/>
      <c r="F6" s="15"/>
      <c r="G6" s="15"/>
      <c r="H6" s="15"/>
      <c r="I6" s="15"/>
      <c r="J6" s="15"/>
    </row>
    <row r="7" spans="1:13" s="1" customFormat="1" ht="12.75" customHeight="1" x14ac:dyDescent="0.2">
      <c r="A7" s="15" t="s">
        <v>4</v>
      </c>
      <c r="B7" s="15"/>
      <c r="C7" s="15"/>
      <c r="D7" s="15"/>
      <c r="E7" s="15"/>
      <c r="F7" s="15"/>
      <c r="G7" s="15"/>
      <c r="H7" s="15"/>
      <c r="I7" s="15"/>
      <c r="J7" s="15"/>
    </row>
    <row r="8" spans="1:13" s="1" customFormat="1" ht="7.5" customHeight="1" x14ac:dyDescent="0.2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3" s="1" customFormat="1" ht="12.75" customHeight="1" x14ac:dyDescent="0.2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3" s="1" customFormat="1" ht="12.75" customHeight="1" x14ac:dyDescent="0.2">
      <c r="A10" s="16" t="s">
        <v>6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3" s="1" customFormat="1" ht="12.75" customHeight="1" x14ac:dyDescent="0.2">
      <c r="A11" s="16" t="s">
        <v>7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3" s="1" customFormat="1" ht="12.75" customHeight="1" x14ac:dyDescent="0.2">
      <c r="A12" s="16" t="s">
        <v>8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3" s="1" customFormat="1" ht="14.45" customHeight="1" x14ac:dyDescent="0.15"/>
    <row r="14" spans="1:13" s="1" customFormat="1" ht="12.75" customHeight="1" x14ac:dyDescent="0.2">
      <c r="A14" s="2"/>
      <c r="B14" s="2"/>
      <c r="C14" s="2"/>
      <c r="D14" s="2"/>
      <c r="E14" s="2"/>
      <c r="F14" s="2"/>
      <c r="G14" s="2"/>
      <c r="H14" s="2"/>
      <c r="I14" s="3" t="s">
        <v>9</v>
      </c>
      <c r="J14" s="20" t="s">
        <v>10</v>
      </c>
      <c r="K14" s="20"/>
      <c r="L14" s="3" t="s">
        <v>10</v>
      </c>
      <c r="M14" s="4"/>
    </row>
    <row r="15" spans="1:13" s="1" customFormat="1" ht="12.75" customHeight="1" x14ac:dyDescent="0.2">
      <c r="A15" s="2"/>
      <c r="B15" s="2"/>
      <c r="C15" s="2"/>
      <c r="D15" s="2"/>
      <c r="E15" s="2"/>
      <c r="F15" s="2"/>
      <c r="G15" s="2"/>
      <c r="H15" s="2"/>
      <c r="I15" s="3" t="s">
        <v>11</v>
      </c>
      <c r="J15" s="20" t="s">
        <v>12</v>
      </c>
      <c r="K15" s="20"/>
      <c r="L15" s="3" t="s">
        <v>13</v>
      </c>
      <c r="M15" s="4"/>
    </row>
    <row r="16" spans="1:13" s="1" customFormat="1" ht="42.6" customHeight="1" x14ac:dyDescent="0.2">
      <c r="A16" s="5" t="s">
        <v>14</v>
      </c>
      <c r="B16" s="3" t="s">
        <v>15</v>
      </c>
      <c r="C16" s="5" t="s">
        <v>16</v>
      </c>
      <c r="D16" s="5" t="s">
        <v>17</v>
      </c>
      <c r="E16" s="3" t="s">
        <v>18</v>
      </c>
      <c r="F16" s="3" t="s">
        <v>19</v>
      </c>
      <c r="G16" s="5" t="s">
        <v>20</v>
      </c>
      <c r="H16" s="5" t="s">
        <v>21</v>
      </c>
      <c r="I16" s="3" t="s">
        <v>22</v>
      </c>
      <c r="J16" s="20" t="s">
        <v>23</v>
      </c>
      <c r="K16" s="20"/>
      <c r="L16" s="3" t="s">
        <v>24</v>
      </c>
      <c r="M16" s="3" t="s">
        <v>25</v>
      </c>
    </row>
    <row r="17" spans="1:13" s="1" customFormat="1" ht="12.75" customHeight="1" x14ac:dyDescent="0.15">
      <c r="A17" s="6" t="s">
        <v>26</v>
      </c>
      <c r="B17" s="7">
        <v>2102</v>
      </c>
      <c r="C17" s="8">
        <v>44588</v>
      </c>
      <c r="D17" s="6" t="s">
        <v>22</v>
      </c>
      <c r="E17" s="7">
        <v>55</v>
      </c>
      <c r="F17" s="7"/>
      <c r="G17" s="6"/>
      <c r="H17" s="6" t="s">
        <v>27</v>
      </c>
      <c r="I17" s="9">
        <v>33019.519999999997</v>
      </c>
      <c r="J17" s="19"/>
      <c r="K17" s="19"/>
      <c r="L17" s="9"/>
      <c r="M17" s="9">
        <v>33019.5199999998</v>
      </c>
    </row>
    <row r="18" spans="1:13" s="1" customFormat="1" ht="12.75" customHeight="1" x14ac:dyDescent="0.15">
      <c r="A18" s="6" t="s">
        <v>26</v>
      </c>
      <c r="B18" s="7">
        <v>2103</v>
      </c>
      <c r="C18" s="8">
        <v>44588</v>
      </c>
      <c r="D18" s="6" t="s">
        <v>22</v>
      </c>
      <c r="E18" s="7">
        <v>55</v>
      </c>
      <c r="F18" s="7"/>
      <c r="G18" s="6"/>
      <c r="H18" s="6" t="s">
        <v>27</v>
      </c>
      <c r="I18" s="9">
        <v>4527.5600000000004</v>
      </c>
      <c r="J18" s="19"/>
      <c r="K18" s="19"/>
      <c r="L18" s="9"/>
      <c r="M18" s="9">
        <v>37547.079999999798</v>
      </c>
    </row>
    <row r="19" spans="1:13" s="1" customFormat="1" ht="12.75" customHeight="1" x14ac:dyDescent="0.15">
      <c r="A19" s="6" t="s">
        <v>26</v>
      </c>
      <c r="B19" s="7">
        <v>2104</v>
      </c>
      <c r="C19" s="8">
        <v>44588</v>
      </c>
      <c r="D19" s="6" t="s">
        <v>22</v>
      </c>
      <c r="E19" s="7">
        <v>55</v>
      </c>
      <c r="F19" s="7"/>
      <c r="G19" s="6"/>
      <c r="H19" s="6" t="s">
        <v>27</v>
      </c>
      <c r="I19" s="9">
        <v>5494.24</v>
      </c>
      <c r="J19" s="19"/>
      <c r="K19" s="19"/>
      <c r="L19" s="9"/>
      <c r="M19" s="9">
        <v>43041.319999999803</v>
      </c>
    </row>
    <row r="20" spans="1:13" s="1" customFormat="1" ht="12.75" customHeight="1" x14ac:dyDescent="0.15">
      <c r="A20" s="6" t="s">
        <v>26</v>
      </c>
      <c r="B20" s="7">
        <v>2105</v>
      </c>
      <c r="C20" s="8">
        <v>44588</v>
      </c>
      <c r="D20" s="6" t="s">
        <v>22</v>
      </c>
      <c r="E20" s="7">
        <v>55</v>
      </c>
      <c r="F20" s="7"/>
      <c r="G20" s="6"/>
      <c r="H20" s="6" t="s">
        <v>27</v>
      </c>
      <c r="I20" s="9">
        <v>3203.66</v>
      </c>
      <c r="J20" s="19"/>
      <c r="K20" s="19"/>
      <c r="L20" s="9"/>
      <c r="M20" s="9">
        <v>46244.979999999799</v>
      </c>
    </row>
    <row r="21" spans="1:13" s="1" customFormat="1" ht="12.75" customHeight="1" x14ac:dyDescent="0.15">
      <c r="A21" s="6" t="s">
        <v>26</v>
      </c>
      <c r="B21" s="7">
        <v>2106</v>
      </c>
      <c r="C21" s="8">
        <v>44588</v>
      </c>
      <c r="D21" s="6" t="s">
        <v>22</v>
      </c>
      <c r="E21" s="7">
        <v>55</v>
      </c>
      <c r="F21" s="7"/>
      <c r="G21" s="6"/>
      <c r="H21" s="6" t="s">
        <v>27</v>
      </c>
      <c r="I21" s="9">
        <v>10531.64</v>
      </c>
      <c r="J21" s="19"/>
      <c r="K21" s="19"/>
      <c r="L21" s="9"/>
      <c r="M21" s="9">
        <v>56776.619999999799</v>
      </c>
    </row>
    <row r="22" spans="1:13" s="1" customFormat="1" ht="12.75" customHeight="1" x14ac:dyDescent="0.15">
      <c r="A22" s="6" t="s">
        <v>26</v>
      </c>
      <c r="B22" s="7">
        <v>2107</v>
      </c>
      <c r="C22" s="8">
        <v>44588</v>
      </c>
      <c r="D22" s="6" t="s">
        <v>22</v>
      </c>
      <c r="E22" s="7">
        <v>55</v>
      </c>
      <c r="F22" s="7"/>
      <c r="G22" s="6"/>
      <c r="H22" s="6" t="s">
        <v>27</v>
      </c>
      <c r="I22" s="9">
        <v>23592.46</v>
      </c>
      <c r="J22" s="19"/>
      <c r="K22" s="19"/>
      <c r="L22" s="9"/>
      <c r="M22" s="9">
        <v>80369.079999999798</v>
      </c>
    </row>
    <row r="23" spans="1:13" s="1" customFormat="1" ht="12.75" customHeight="1" x14ac:dyDescent="0.15">
      <c r="A23" s="6" t="s">
        <v>26</v>
      </c>
      <c r="B23" s="7">
        <v>2108</v>
      </c>
      <c r="C23" s="8">
        <v>44588</v>
      </c>
      <c r="D23" s="6" t="s">
        <v>22</v>
      </c>
      <c r="E23" s="7">
        <v>55</v>
      </c>
      <c r="F23" s="7"/>
      <c r="G23" s="6"/>
      <c r="H23" s="6" t="s">
        <v>27</v>
      </c>
      <c r="I23" s="9">
        <v>1981.66</v>
      </c>
      <c r="J23" s="19"/>
      <c r="K23" s="19"/>
      <c r="L23" s="9"/>
      <c r="M23" s="9">
        <v>82350.739999999802</v>
      </c>
    </row>
    <row r="24" spans="1:13" s="1" customFormat="1" ht="12.75" customHeight="1" x14ac:dyDescent="0.15">
      <c r="A24" s="6" t="s">
        <v>26</v>
      </c>
      <c r="B24" s="7">
        <v>2109</v>
      </c>
      <c r="C24" s="8">
        <v>44588</v>
      </c>
      <c r="D24" s="6" t="s">
        <v>22</v>
      </c>
      <c r="E24" s="7">
        <v>55</v>
      </c>
      <c r="F24" s="7"/>
      <c r="G24" s="6"/>
      <c r="H24" s="6" t="s">
        <v>27</v>
      </c>
      <c r="I24" s="9">
        <v>1278.26</v>
      </c>
      <c r="J24" s="19"/>
      <c r="K24" s="19"/>
      <c r="L24" s="9"/>
      <c r="M24" s="9">
        <v>83628.999999999796</v>
      </c>
    </row>
    <row r="25" spans="1:13" s="1" customFormat="1" ht="12.75" customHeight="1" x14ac:dyDescent="0.15">
      <c r="A25" s="6" t="s">
        <v>26</v>
      </c>
      <c r="B25" s="7">
        <v>2110</v>
      </c>
      <c r="C25" s="8">
        <v>44588</v>
      </c>
      <c r="D25" s="6" t="s">
        <v>22</v>
      </c>
      <c r="E25" s="7">
        <v>55</v>
      </c>
      <c r="F25" s="7"/>
      <c r="G25" s="6"/>
      <c r="H25" s="6" t="s">
        <v>27</v>
      </c>
      <c r="I25" s="9">
        <v>639.83000000000004</v>
      </c>
      <c r="J25" s="19"/>
      <c r="K25" s="19"/>
      <c r="L25" s="9"/>
      <c r="M25" s="9">
        <v>84268.829999999798</v>
      </c>
    </row>
    <row r="26" spans="1:13" s="1" customFormat="1" ht="12.75" customHeight="1" x14ac:dyDescent="0.15">
      <c r="A26" s="6" t="s">
        <v>26</v>
      </c>
      <c r="B26" s="7">
        <v>2111</v>
      </c>
      <c r="C26" s="8">
        <v>44588</v>
      </c>
      <c r="D26" s="6" t="s">
        <v>22</v>
      </c>
      <c r="E26" s="7">
        <v>55</v>
      </c>
      <c r="F26" s="7"/>
      <c r="G26" s="6"/>
      <c r="H26" s="6" t="s">
        <v>27</v>
      </c>
      <c r="I26" s="9">
        <v>722.72</v>
      </c>
      <c r="J26" s="19"/>
      <c r="K26" s="19"/>
      <c r="L26" s="9"/>
      <c r="M26" s="9">
        <v>84991.549999999799</v>
      </c>
    </row>
    <row r="27" spans="1:13" s="1" customFormat="1" ht="12.75" customHeight="1" x14ac:dyDescent="0.15">
      <c r="A27" s="6" t="s">
        <v>26</v>
      </c>
      <c r="B27" s="7">
        <v>2112</v>
      </c>
      <c r="C27" s="8">
        <v>44588</v>
      </c>
      <c r="D27" s="6" t="s">
        <v>22</v>
      </c>
      <c r="E27" s="7">
        <v>55</v>
      </c>
      <c r="F27" s="7"/>
      <c r="G27" s="6"/>
      <c r="H27" s="6" t="s">
        <v>27</v>
      </c>
      <c r="I27" s="9">
        <v>613.55999999999995</v>
      </c>
      <c r="J27" s="19"/>
      <c r="K27" s="19"/>
      <c r="L27" s="9"/>
      <c r="M27" s="9">
        <v>85605.109999999797</v>
      </c>
    </row>
    <row r="28" spans="1:13" s="1" customFormat="1" ht="12.75" customHeight="1" x14ac:dyDescent="0.15">
      <c r="A28" s="6" t="s">
        <v>26</v>
      </c>
      <c r="B28" s="7">
        <v>2113</v>
      </c>
      <c r="C28" s="8">
        <v>44588</v>
      </c>
      <c r="D28" s="6" t="s">
        <v>22</v>
      </c>
      <c r="E28" s="7">
        <v>55</v>
      </c>
      <c r="F28" s="7"/>
      <c r="G28" s="6"/>
      <c r="H28" s="6" t="s">
        <v>27</v>
      </c>
      <c r="I28" s="9">
        <v>1969.86</v>
      </c>
      <c r="J28" s="19"/>
      <c r="K28" s="19"/>
      <c r="L28" s="9"/>
      <c r="M28" s="9">
        <v>87574.969999999797</v>
      </c>
    </row>
    <row r="29" spans="1:13" s="1" customFormat="1" ht="12.75" customHeight="1" x14ac:dyDescent="0.15">
      <c r="A29" s="6" t="s">
        <v>26</v>
      </c>
      <c r="B29" s="7">
        <v>2114</v>
      </c>
      <c r="C29" s="8">
        <v>44588</v>
      </c>
      <c r="D29" s="6" t="s">
        <v>22</v>
      </c>
      <c r="E29" s="7">
        <v>55</v>
      </c>
      <c r="F29" s="7"/>
      <c r="G29" s="6"/>
      <c r="H29" s="6" t="s">
        <v>27</v>
      </c>
      <c r="I29" s="9">
        <v>7867.47</v>
      </c>
      <c r="J29" s="19"/>
      <c r="K29" s="19"/>
      <c r="L29" s="9"/>
      <c r="M29" s="9">
        <v>95442.439999999799</v>
      </c>
    </row>
    <row r="30" spans="1:13" s="1" customFormat="1" ht="12.75" customHeight="1" x14ac:dyDescent="0.15">
      <c r="A30" s="6" t="s">
        <v>26</v>
      </c>
      <c r="B30" s="7">
        <v>2115</v>
      </c>
      <c r="C30" s="8">
        <v>44588</v>
      </c>
      <c r="D30" s="6" t="s">
        <v>22</v>
      </c>
      <c r="E30" s="7">
        <v>55</v>
      </c>
      <c r="F30" s="7"/>
      <c r="G30" s="6"/>
      <c r="H30" s="6" t="s">
        <v>27</v>
      </c>
      <c r="I30" s="9">
        <v>5541.93</v>
      </c>
      <c r="J30" s="19"/>
      <c r="K30" s="19"/>
      <c r="L30" s="9"/>
      <c r="M30" s="9">
        <v>100984.37</v>
      </c>
    </row>
    <row r="31" spans="1:13" s="1" customFormat="1" ht="12.75" customHeight="1" x14ac:dyDescent="0.15">
      <c r="A31" s="6" t="s">
        <v>26</v>
      </c>
      <c r="B31" s="7">
        <v>2116</v>
      </c>
      <c r="C31" s="8">
        <v>44588</v>
      </c>
      <c r="D31" s="6" t="s">
        <v>22</v>
      </c>
      <c r="E31" s="7">
        <v>55</v>
      </c>
      <c r="F31" s="7"/>
      <c r="G31" s="6"/>
      <c r="H31" s="6" t="s">
        <v>27</v>
      </c>
      <c r="I31" s="9">
        <v>4638.3999999999996</v>
      </c>
      <c r="J31" s="19"/>
      <c r="K31" s="19"/>
      <c r="L31" s="9"/>
      <c r="M31" s="9">
        <v>105622.77</v>
      </c>
    </row>
    <row r="32" spans="1:13" s="1" customFormat="1" ht="12.75" customHeight="1" x14ac:dyDescent="0.15">
      <c r="A32" s="6" t="s">
        <v>26</v>
      </c>
      <c r="B32" s="7">
        <v>2117</v>
      </c>
      <c r="C32" s="8">
        <v>44588</v>
      </c>
      <c r="D32" s="6" t="s">
        <v>22</v>
      </c>
      <c r="E32" s="7">
        <v>55</v>
      </c>
      <c r="F32" s="7"/>
      <c r="G32" s="6"/>
      <c r="H32" s="6" t="s">
        <v>27</v>
      </c>
      <c r="I32" s="9">
        <v>335.89</v>
      </c>
      <c r="J32" s="19"/>
      <c r="K32" s="19"/>
      <c r="L32" s="9"/>
      <c r="M32" s="9">
        <v>105958.66</v>
      </c>
    </row>
    <row r="33" spans="1:13" s="1" customFormat="1" ht="12.75" customHeight="1" x14ac:dyDescent="0.15">
      <c r="A33" s="6" t="s">
        <v>26</v>
      </c>
      <c r="B33" s="7">
        <v>2118</v>
      </c>
      <c r="C33" s="8">
        <v>44588</v>
      </c>
      <c r="D33" s="6" t="s">
        <v>22</v>
      </c>
      <c r="E33" s="7">
        <v>55</v>
      </c>
      <c r="F33" s="7"/>
      <c r="G33" s="6"/>
      <c r="H33" s="6" t="s">
        <v>27</v>
      </c>
      <c r="I33" s="9">
        <v>17145.509999999998</v>
      </c>
      <c r="J33" s="19"/>
      <c r="K33" s="19"/>
      <c r="L33" s="9"/>
      <c r="M33" s="9">
        <v>123104.17</v>
      </c>
    </row>
    <row r="34" spans="1:13" s="1" customFormat="1" ht="12.75" customHeight="1" x14ac:dyDescent="0.15">
      <c r="A34" s="6" t="s">
        <v>26</v>
      </c>
      <c r="B34" s="7">
        <v>2119</v>
      </c>
      <c r="C34" s="8">
        <v>44588</v>
      </c>
      <c r="D34" s="6" t="s">
        <v>22</v>
      </c>
      <c r="E34" s="7">
        <v>55</v>
      </c>
      <c r="F34" s="7"/>
      <c r="G34" s="6"/>
      <c r="H34" s="6" t="s">
        <v>27</v>
      </c>
      <c r="I34" s="9">
        <v>4699.62</v>
      </c>
      <c r="J34" s="19"/>
      <c r="K34" s="19"/>
      <c r="L34" s="9"/>
      <c r="M34" s="9">
        <v>127803.79</v>
      </c>
    </row>
    <row r="35" spans="1:13" s="1" customFormat="1" ht="12.75" customHeight="1" x14ac:dyDescent="0.15">
      <c r="A35" s="6" t="s">
        <v>26</v>
      </c>
      <c r="B35" s="7">
        <v>2120</v>
      </c>
      <c r="C35" s="8">
        <v>44588</v>
      </c>
      <c r="D35" s="6" t="s">
        <v>22</v>
      </c>
      <c r="E35" s="7">
        <v>55</v>
      </c>
      <c r="F35" s="7"/>
      <c r="G35" s="6"/>
      <c r="H35" s="6" t="s">
        <v>27</v>
      </c>
      <c r="I35" s="9">
        <v>11431.24</v>
      </c>
      <c r="J35" s="19"/>
      <c r="K35" s="19"/>
      <c r="L35" s="9"/>
      <c r="M35" s="9">
        <v>139235.03</v>
      </c>
    </row>
    <row r="36" spans="1:13" s="1" customFormat="1" ht="12.75" customHeight="1" x14ac:dyDescent="0.15">
      <c r="A36" s="6" t="s">
        <v>26</v>
      </c>
      <c r="B36" s="7">
        <v>2121</v>
      </c>
      <c r="C36" s="8">
        <v>44588</v>
      </c>
      <c r="D36" s="6" t="s">
        <v>22</v>
      </c>
      <c r="E36" s="7">
        <v>55</v>
      </c>
      <c r="F36" s="7"/>
      <c r="G36" s="6"/>
      <c r="H36" s="6" t="s">
        <v>27</v>
      </c>
      <c r="I36" s="9">
        <v>25000</v>
      </c>
      <c r="J36" s="19"/>
      <c r="K36" s="19"/>
      <c r="L36" s="9"/>
      <c r="M36" s="9">
        <v>164235.03</v>
      </c>
    </row>
    <row r="37" spans="1:13" s="1" customFormat="1" ht="12.75" customHeight="1" x14ac:dyDescent="0.15">
      <c r="A37" s="6" t="s">
        <v>26</v>
      </c>
      <c r="B37" s="7">
        <v>2122</v>
      </c>
      <c r="C37" s="8">
        <v>44588</v>
      </c>
      <c r="D37" s="6" t="s">
        <v>22</v>
      </c>
      <c r="E37" s="7">
        <v>55</v>
      </c>
      <c r="F37" s="7"/>
      <c r="G37" s="6"/>
      <c r="H37" s="6" t="s">
        <v>27</v>
      </c>
      <c r="I37" s="9">
        <v>239.3</v>
      </c>
      <c r="J37" s="19"/>
      <c r="K37" s="19"/>
      <c r="L37" s="9"/>
      <c r="M37" s="9">
        <v>164474.32999999999</v>
      </c>
    </row>
    <row r="38" spans="1:13" s="1" customFormat="1" ht="12.75" customHeight="1" x14ac:dyDescent="0.15">
      <c r="A38" s="6" t="s">
        <v>26</v>
      </c>
      <c r="B38" s="7">
        <v>2123</v>
      </c>
      <c r="C38" s="8">
        <v>44588</v>
      </c>
      <c r="D38" s="6" t="s">
        <v>22</v>
      </c>
      <c r="E38" s="7">
        <v>55</v>
      </c>
      <c r="F38" s="7"/>
      <c r="G38" s="6"/>
      <c r="H38" s="6" t="s">
        <v>27</v>
      </c>
      <c r="I38" s="9">
        <v>11397.96</v>
      </c>
      <c r="J38" s="19"/>
      <c r="K38" s="19"/>
      <c r="L38" s="9"/>
      <c r="M38" s="9">
        <v>175872.29</v>
      </c>
    </row>
    <row r="39" spans="1:13" s="1" customFormat="1" ht="12.75" customHeight="1" x14ac:dyDescent="0.15">
      <c r="A39" s="6" t="s">
        <v>26</v>
      </c>
      <c r="B39" s="7">
        <v>2124</v>
      </c>
      <c r="C39" s="8">
        <v>44588</v>
      </c>
      <c r="D39" s="6" t="s">
        <v>22</v>
      </c>
      <c r="E39" s="7">
        <v>55</v>
      </c>
      <c r="F39" s="7"/>
      <c r="G39" s="6"/>
      <c r="H39" s="6" t="s">
        <v>27</v>
      </c>
      <c r="I39" s="9">
        <v>1804.5</v>
      </c>
      <c r="J39" s="19"/>
      <c r="K39" s="19"/>
      <c r="L39" s="9"/>
      <c r="M39" s="9">
        <v>177676.79</v>
      </c>
    </row>
    <row r="40" spans="1:13" s="1" customFormat="1" ht="12.75" customHeight="1" x14ac:dyDescent="0.15">
      <c r="A40" s="6" t="s">
        <v>26</v>
      </c>
      <c r="B40" s="7">
        <v>2125</v>
      </c>
      <c r="C40" s="8">
        <v>44588</v>
      </c>
      <c r="D40" s="6" t="s">
        <v>22</v>
      </c>
      <c r="E40" s="7">
        <v>55</v>
      </c>
      <c r="F40" s="7"/>
      <c r="G40" s="6"/>
      <c r="H40" s="6" t="s">
        <v>27</v>
      </c>
      <c r="I40" s="9">
        <v>4145.25</v>
      </c>
      <c r="J40" s="19"/>
      <c r="K40" s="19"/>
      <c r="L40" s="9"/>
      <c r="M40" s="9">
        <v>181822.04</v>
      </c>
    </row>
    <row r="41" spans="1:13" s="1" customFormat="1" ht="12.75" customHeight="1" x14ac:dyDescent="0.15">
      <c r="A41" s="6" t="s">
        <v>26</v>
      </c>
      <c r="B41" s="7">
        <v>2126</v>
      </c>
      <c r="C41" s="8">
        <v>44588</v>
      </c>
      <c r="D41" s="6" t="s">
        <v>22</v>
      </c>
      <c r="E41" s="7">
        <v>55</v>
      </c>
      <c r="F41" s="7"/>
      <c r="G41" s="6"/>
      <c r="H41" s="6" t="s">
        <v>27</v>
      </c>
      <c r="I41" s="9">
        <v>1418.56</v>
      </c>
      <c r="J41" s="19"/>
      <c r="K41" s="19"/>
      <c r="L41" s="9"/>
      <c r="M41" s="9">
        <v>183240.6</v>
      </c>
    </row>
    <row r="42" spans="1:13" s="1" customFormat="1" ht="12.75" customHeight="1" x14ac:dyDescent="0.15">
      <c r="A42" s="6" t="s">
        <v>26</v>
      </c>
      <c r="B42" s="7">
        <v>2127</v>
      </c>
      <c r="C42" s="8">
        <v>44588</v>
      </c>
      <c r="D42" s="6" t="s">
        <v>22</v>
      </c>
      <c r="E42" s="7">
        <v>55</v>
      </c>
      <c r="F42" s="7"/>
      <c r="G42" s="6"/>
      <c r="H42" s="6" t="s">
        <v>27</v>
      </c>
      <c r="I42" s="9">
        <v>3186.02</v>
      </c>
      <c r="J42" s="19"/>
      <c r="K42" s="19"/>
      <c r="L42" s="9"/>
      <c r="M42" s="9">
        <v>186426.62</v>
      </c>
    </row>
    <row r="43" spans="1:13" s="1" customFormat="1" ht="12.75" customHeight="1" x14ac:dyDescent="0.15">
      <c r="A43" s="6" t="s">
        <v>26</v>
      </c>
      <c r="B43" s="7">
        <v>2128</v>
      </c>
      <c r="C43" s="8">
        <v>44588</v>
      </c>
      <c r="D43" s="6" t="s">
        <v>22</v>
      </c>
      <c r="E43" s="7">
        <v>55</v>
      </c>
      <c r="F43" s="7"/>
      <c r="G43" s="6"/>
      <c r="H43" s="6" t="s">
        <v>27</v>
      </c>
      <c r="I43" s="9">
        <v>1986.7</v>
      </c>
      <c r="J43" s="19"/>
      <c r="K43" s="19"/>
      <c r="L43" s="9"/>
      <c r="M43" s="9">
        <v>188413.32</v>
      </c>
    </row>
    <row r="44" spans="1:13" s="1" customFormat="1" ht="12.75" customHeight="1" x14ac:dyDescent="0.15">
      <c r="A44" s="6" t="s">
        <v>26</v>
      </c>
      <c r="B44" s="7">
        <v>2129</v>
      </c>
      <c r="C44" s="8">
        <v>44588</v>
      </c>
      <c r="D44" s="6" t="s">
        <v>22</v>
      </c>
      <c r="E44" s="7">
        <v>55</v>
      </c>
      <c r="F44" s="7"/>
      <c r="G44" s="6"/>
      <c r="H44" s="6" t="s">
        <v>27</v>
      </c>
      <c r="I44" s="9">
        <v>5623.05</v>
      </c>
      <c r="J44" s="19"/>
      <c r="K44" s="19"/>
      <c r="L44" s="9"/>
      <c r="M44" s="9">
        <v>194036.37</v>
      </c>
    </row>
    <row r="45" spans="1:13" s="1" customFormat="1" ht="12.75" customHeight="1" x14ac:dyDescent="0.15">
      <c r="A45" s="6" t="s">
        <v>26</v>
      </c>
      <c r="B45" s="7">
        <v>2130</v>
      </c>
      <c r="C45" s="8">
        <v>44588</v>
      </c>
      <c r="D45" s="6" t="s">
        <v>22</v>
      </c>
      <c r="E45" s="7">
        <v>55</v>
      </c>
      <c r="F45" s="7"/>
      <c r="G45" s="6"/>
      <c r="H45" s="6" t="s">
        <v>27</v>
      </c>
      <c r="I45" s="9">
        <v>1431.19</v>
      </c>
      <c r="J45" s="19"/>
      <c r="K45" s="19"/>
      <c r="L45" s="9"/>
      <c r="M45" s="9">
        <v>195467.56</v>
      </c>
    </row>
    <row r="46" spans="1:13" s="1" customFormat="1" ht="12.75" customHeight="1" x14ac:dyDescent="0.15">
      <c r="A46" s="6" t="s">
        <v>26</v>
      </c>
      <c r="B46" s="7">
        <v>2131</v>
      </c>
      <c r="C46" s="8">
        <v>44588</v>
      </c>
      <c r="D46" s="6" t="s">
        <v>22</v>
      </c>
      <c r="E46" s="7">
        <v>55</v>
      </c>
      <c r="F46" s="7"/>
      <c r="G46" s="6"/>
      <c r="H46" s="6" t="s">
        <v>27</v>
      </c>
      <c r="I46" s="9">
        <v>4343.3</v>
      </c>
      <c r="J46" s="19"/>
      <c r="K46" s="19"/>
      <c r="L46" s="9"/>
      <c r="M46" s="9">
        <v>199810.86</v>
      </c>
    </row>
    <row r="47" spans="1:13" s="1" customFormat="1" ht="12.75" customHeight="1" x14ac:dyDescent="0.15">
      <c r="A47" s="6" t="s">
        <v>26</v>
      </c>
      <c r="B47" s="7">
        <v>2132</v>
      </c>
      <c r="C47" s="8">
        <v>44588</v>
      </c>
      <c r="D47" s="6" t="s">
        <v>22</v>
      </c>
      <c r="E47" s="7">
        <v>55</v>
      </c>
      <c r="F47" s="7"/>
      <c r="G47" s="6"/>
      <c r="H47" s="6" t="s">
        <v>27</v>
      </c>
      <c r="I47" s="9">
        <v>421.4</v>
      </c>
      <c r="J47" s="19"/>
      <c r="K47" s="19"/>
      <c r="L47" s="9"/>
      <c r="M47" s="9">
        <v>200232.26</v>
      </c>
    </row>
    <row r="48" spans="1:13" s="1" customFormat="1" ht="12.75" customHeight="1" x14ac:dyDescent="0.15">
      <c r="A48" s="6" t="s">
        <v>26</v>
      </c>
      <c r="B48" s="7">
        <v>2133</v>
      </c>
      <c r="C48" s="8">
        <v>44588</v>
      </c>
      <c r="D48" s="6" t="s">
        <v>23</v>
      </c>
      <c r="E48" s="7"/>
      <c r="F48" s="7">
        <v>2102</v>
      </c>
      <c r="G48" s="6"/>
      <c r="H48" s="6" t="s">
        <v>28</v>
      </c>
      <c r="I48" s="9"/>
      <c r="J48" s="19">
        <v>33019.519999999997</v>
      </c>
      <c r="K48" s="19"/>
      <c r="L48" s="9"/>
      <c r="M48" s="9">
        <v>167212.74</v>
      </c>
    </row>
    <row r="49" spans="1:13" s="1" customFormat="1" ht="12.75" customHeight="1" x14ac:dyDescent="0.15">
      <c r="A49" s="6" t="s">
        <v>26</v>
      </c>
      <c r="B49" s="7">
        <v>2134</v>
      </c>
      <c r="C49" s="8">
        <v>44588</v>
      </c>
      <c r="D49" s="6" t="s">
        <v>23</v>
      </c>
      <c r="E49" s="7"/>
      <c r="F49" s="7">
        <v>2103</v>
      </c>
      <c r="G49" s="6"/>
      <c r="H49" s="6" t="s">
        <v>28</v>
      </c>
      <c r="I49" s="9"/>
      <c r="J49" s="19">
        <v>4527.5600000000004</v>
      </c>
      <c r="K49" s="19"/>
      <c r="L49" s="9"/>
      <c r="M49" s="9">
        <v>162685.18</v>
      </c>
    </row>
    <row r="50" spans="1:13" s="1" customFormat="1" ht="12.75" customHeight="1" x14ac:dyDescent="0.15">
      <c r="A50" s="6" t="s">
        <v>26</v>
      </c>
      <c r="B50" s="7">
        <v>2135</v>
      </c>
      <c r="C50" s="8">
        <v>44588</v>
      </c>
      <c r="D50" s="6" t="s">
        <v>23</v>
      </c>
      <c r="E50" s="7"/>
      <c r="F50" s="7">
        <v>2104</v>
      </c>
      <c r="G50" s="6"/>
      <c r="H50" s="6" t="s">
        <v>28</v>
      </c>
      <c r="I50" s="9"/>
      <c r="J50" s="19">
        <v>5494.24</v>
      </c>
      <c r="K50" s="19"/>
      <c r="L50" s="9"/>
      <c r="M50" s="9">
        <v>157190.94</v>
      </c>
    </row>
    <row r="51" spans="1:13" s="1" customFormat="1" ht="12.75" customHeight="1" x14ac:dyDescent="0.15">
      <c r="A51" s="6" t="s">
        <v>26</v>
      </c>
      <c r="B51" s="7">
        <v>2136</v>
      </c>
      <c r="C51" s="8">
        <v>44588</v>
      </c>
      <c r="D51" s="6" t="s">
        <v>23</v>
      </c>
      <c r="E51" s="7"/>
      <c r="F51" s="7">
        <v>2105</v>
      </c>
      <c r="G51" s="6"/>
      <c r="H51" s="6" t="s">
        <v>28</v>
      </c>
      <c r="I51" s="9"/>
      <c r="J51" s="19">
        <v>3203.66</v>
      </c>
      <c r="K51" s="19"/>
      <c r="L51" s="9"/>
      <c r="M51" s="9">
        <v>153987.28</v>
      </c>
    </row>
    <row r="52" spans="1:13" s="1" customFormat="1" ht="12.75" customHeight="1" x14ac:dyDescent="0.15">
      <c r="A52" s="6" t="s">
        <v>26</v>
      </c>
      <c r="B52" s="7">
        <v>2137</v>
      </c>
      <c r="C52" s="8">
        <v>44588</v>
      </c>
      <c r="D52" s="6" t="s">
        <v>23</v>
      </c>
      <c r="E52" s="7"/>
      <c r="F52" s="7">
        <v>2106</v>
      </c>
      <c r="G52" s="6"/>
      <c r="H52" s="6" t="s">
        <v>28</v>
      </c>
      <c r="I52" s="9"/>
      <c r="J52" s="19">
        <v>10531.64</v>
      </c>
      <c r="K52" s="19"/>
      <c r="L52" s="9"/>
      <c r="M52" s="9">
        <v>143455.64000000001</v>
      </c>
    </row>
    <row r="53" spans="1:13" s="1" customFormat="1" ht="12.75" customHeight="1" x14ac:dyDescent="0.15">
      <c r="A53" s="6" t="s">
        <v>26</v>
      </c>
      <c r="B53" s="7">
        <v>2138</v>
      </c>
      <c r="C53" s="8">
        <v>44588</v>
      </c>
      <c r="D53" s="6" t="s">
        <v>23</v>
      </c>
      <c r="E53" s="7"/>
      <c r="F53" s="7">
        <v>2107</v>
      </c>
      <c r="G53" s="6"/>
      <c r="H53" s="6" t="s">
        <v>28</v>
      </c>
      <c r="I53" s="9"/>
      <c r="J53" s="19">
        <v>23592.46</v>
      </c>
      <c r="K53" s="19"/>
      <c r="L53" s="9"/>
      <c r="M53" s="9">
        <v>119863.18</v>
      </c>
    </row>
    <row r="54" spans="1:13" s="1" customFormat="1" ht="12.75" customHeight="1" x14ac:dyDescent="0.15">
      <c r="A54" s="6" t="s">
        <v>26</v>
      </c>
      <c r="B54" s="7">
        <v>2139</v>
      </c>
      <c r="C54" s="8">
        <v>44588</v>
      </c>
      <c r="D54" s="6" t="s">
        <v>23</v>
      </c>
      <c r="E54" s="7"/>
      <c r="F54" s="7">
        <v>2108</v>
      </c>
      <c r="G54" s="6"/>
      <c r="H54" s="6" t="s">
        <v>28</v>
      </c>
      <c r="I54" s="9"/>
      <c r="J54" s="19">
        <v>1981.66</v>
      </c>
      <c r="K54" s="19"/>
      <c r="L54" s="9"/>
      <c r="M54" s="9">
        <v>117881.52</v>
      </c>
    </row>
    <row r="55" spans="1:13" s="1" customFormat="1" ht="12.75" customHeight="1" x14ac:dyDescent="0.15">
      <c r="A55" s="6" t="s">
        <v>26</v>
      </c>
      <c r="B55" s="7">
        <v>2140</v>
      </c>
      <c r="C55" s="8">
        <v>44588</v>
      </c>
      <c r="D55" s="6" t="s">
        <v>23</v>
      </c>
      <c r="E55" s="7"/>
      <c r="F55" s="7">
        <v>2109</v>
      </c>
      <c r="G55" s="6"/>
      <c r="H55" s="6" t="s">
        <v>28</v>
      </c>
      <c r="I55" s="9"/>
      <c r="J55" s="19">
        <v>1278.26</v>
      </c>
      <c r="K55" s="19"/>
      <c r="L55" s="9"/>
      <c r="M55" s="9">
        <v>116603.26</v>
      </c>
    </row>
    <row r="56" spans="1:13" s="1" customFormat="1" ht="12.75" customHeight="1" x14ac:dyDescent="0.15">
      <c r="A56" s="6" t="s">
        <v>26</v>
      </c>
      <c r="B56" s="7">
        <v>2141</v>
      </c>
      <c r="C56" s="8">
        <v>44588</v>
      </c>
      <c r="D56" s="6" t="s">
        <v>23</v>
      </c>
      <c r="E56" s="7"/>
      <c r="F56" s="7">
        <v>2110</v>
      </c>
      <c r="G56" s="6"/>
      <c r="H56" s="6" t="s">
        <v>28</v>
      </c>
      <c r="I56" s="9"/>
      <c r="J56" s="19">
        <v>639.83000000000004</v>
      </c>
      <c r="K56" s="19"/>
      <c r="L56" s="9"/>
      <c r="M56" s="9">
        <v>115963.43</v>
      </c>
    </row>
    <row r="57" spans="1:13" s="1" customFormat="1" ht="12.75" customHeight="1" x14ac:dyDescent="0.15">
      <c r="A57" s="6" t="s">
        <v>26</v>
      </c>
      <c r="B57" s="7">
        <v>2142</v>
      </c>
      <c r="C57" s="8">
        <v>44588</v>
      </c>
      <c r="D57" s="6" t="s">
        <v>23</v>
      </c>
      <c r="E57" s="7"/>
      <c r="F57" s="7">
        <v>2111</v>
      </c>
      <c r="G57" s="6"/>
      <c r="H57" s="6" t="s">
        <v>28</v>
      </c>
      <c r="I57" s="9"/>
      <c r="J57" s="19">
        <v>722.72</v>
      </c>
      <c r="K57" s="19"/>
      <c r="L57" s="9"/>
      <c r="M57" s="9">
        <v>115240.71</v>
      </c>
    </row>
    <row r="58" spans="1:13" s="1" customFormat="1" ht="12.75" customHeight="1" x14ac:dyDescent="0.15">
      <c r="A58" s="6" t="s">
        <v>26</v>
      </c>
      <c r="B58" s="7">
        <v>2143</v>
      </c>
      <c r="C58" s="8">
        <v>44588</v>
      </c>
      <c r="D58" s="6" t="s">
        <v>23</v>
      </c>
      <c r="E58" s="7"/>
      <c r="F58" s="7">
        <v>2112</v>
      </c>
      <c r="G58" s="6"/>
      <c r="H58" s="6" t="s">
        <v>28</v>
      </c>
      <c r="I58" s="9"/>
      <c r="J58" s="19">
        <v>613.55999999999995</v>
      </c>
      <c r="K58" s="19"/>
      <c r="L58" s="9"/>
      <c r="M58" s="9">
        <v>114627.15</v>
      </c>
    </row>
    <row r="59" spans="1:13" s="1" customFormat="1" ht="12.75" customHeight="1" x14ac:dyDescent="0.15">
      <c r="A59" s="6" t="s">
        <v>26</v>
      </c>
      <c r="B59" s="7">
        <v>2144</v>
      </c>
      <c r="C59" s="8">
        <v>44588</v>
      </c>
      <c r="D59" s="6" t="s">
        <v>23</v>
      </c>
      <c r="E59" s="7"/>
      <c r="F59" s="7">
        <v>2113</v>
      </c>
      <c r="G59" s="6"/>
      <c r="H59" s="6" t="s">
        <v>28</v>
      </c>
      <c r="I59" s="9"/>
      <c r="J59" s="19">
        <v>1969.86</v>
      </c>
      <c r="K59" s="19"/>
      <c r="L59" s="9"/>
      <c r="M59" s="9">
        <v>112657.29</v>
      </c>
    </row>
    <row r="60" spans="1:13" s="1" customFormat="1" ht="12.75" customHeight="1" x14ac:dyDescent="0.15">
      <c r="A60" s="6" t="s">
        <v>26</v>
      </c>
      <c r="B60" s="7">
        <v>2145</v>
      </c>
      <c r="C60" s="8">
        <v>44588</v>
      </c>
      <c r="D60" s="6" t="s">
        <v>23</v>
      </c>
      <c r="E60" s="7"/>
      <c r="F60" s="7">
        <v>2114</v>
      </c>
      <c r="G60" s="6"/>
      <c r="H60" s="6" t="s">
        <v>28</v>
      </c>
      <c r="I60" s="9"/>
      <c r="J60" s="19">
        <v>7867.47</v>
      </c>
      <c r="K60" s="19"/>
      <c r="L60" s="9"/>
      <c r="M60" s="9">
        <v>104789.82</v>
      </c>
    </row>
    <row r="61" spans="1:13" s="1" customFormat="1" ht="12.75" customHeight="1" x14ac:dyDescent="0.15">
      <c r="A61" s="6" t="s">
        <v>26</v>
      </c>
      <c r="B61" s="7">
        <v>2146</v>
      </c>
      <c r="C61" s="8">
        <v>44588</v>
      </c>
      <c r="D61" s="6" t="s">
        <v>23</v>
      </c>
      <c r="E61" s="7"/>
      <c r="F61" s="7">
        <v>2115</v>
      </c>
      <c r="G61" s="6"/>
      <c r="H61" s="6" t="s">
        <v>28</v>
      </c>
      <c r="I61" s="9"/>
      <c r="J61" s="19">
        <v>5541.93</v>
      </c>
      <c r="K61" s="19"/>
      <c r="L61" s="9"/>
      <c r="M61" s="9">
        <v>99247.889999999796</v>
      </c>
    </row>
    <row r="62" spans="1:13" s="1" customFormat="1" ht="12.75" customHeight="1" x14ac:dyDescent="0.15">
      <c r="A62" s="6" t="s">
        <v>26</v>
      </c>
      <c r="B62" s="7">
        <v>2147</v>
      </c>
      <c r="C62" s="8">
        <v>44588</v>
      </c>
      <c r="D62" s="6" t="s">
        <v>23</v>
      </c>
      <c r="E62" s="7"/>
      <c r="F62" s="7">
        <v>2116</v>
      </c>
      <c r="G62" s="6"/>
      <c r="H62" s="6" t="s">
        <v>28</v>
      </c>
      <c r="I62" s="9"/>
      <c r="J62" s="19">
        <v>4638.3999999999996</v>
      </c>
      <c r="K62" s="19"/>
      <c r="L62" s="9"/>
      <c r="M62" s="9">
        <v>94609.489999999802</v>
      </c>
    </row>
    <row r="63" spans="1:13" s="1" customFormat="1" ht="12.75" customHeight="1" x14ac:dyDescent="0.15">
      <c r="A63" s="6" t="s">
        <v>26</v>
      </c>
      <c r="B63" s="7">
        <v>2148</v>
      </c>
      <c r="C63" s="8">
        <v>44588</v>
      </c>
      <c r="D63" s="6" t="s">
        <v>23</v>
      </c>
      <c r="E63" s="7"/>
      <c r="F63" s="7">
        <v>2117</v>
      </c>
      <c r="G63" s="6"/>
      <c r="H63" s="6" t="s">
        <v>28</v>
      </c>
      <c r="I63" s="9"/>
      <c r="J63" s="19">
        <v>335.89</v>
      </c>
      <c r="K63" s="19"/>
      <c r="L63" s="9"/>
      <c r="M63" s="9">
        <v>94273.599999999802</v>
      </c>
    </row>
    <row r="64" spans="1:13" s="1" customFormat="1" ht="12.75" customHeight="1" x14ac:dyDescent="0.15">
      <c r="A64" s="6" t="s">
        <v>26</v>
      </c>
      <c r="B64" s="7">
        <v>2149</v>
      </c>
      <c r="C64" s="8">
        <v>44588</v>
      </c>
      <c r="D64" s="6" t="s">
        <v>23</v>
      </c>
      <c r="E64" s="7"/>
      <c r="F64" s="7">
        <v>2118</v>
      </c>
      <c r="G64" s="6"/>
      <c r="H64" s="6" t="s">
        <v>28</v>
      </c>
      <c r="I64" s="9"/>
      <c r="J64" s="19">
        <v>17145.509999999998</v>
      </c>
      <c r="K64" s="19"/>
      <c r="L64" s="9"/>
      <c r="M64" s="9">
        <v>77128.089999999793</v>
      </c>
    </row>
    <row r="65" spans="1:16" s="1" customFormat="1" ht="12.75" customHeight="1" x14ac:dyDescent="0.15">
      <c r="A65" s="6" t="s">
        <v>26</v>
      </c>
      <c r="B65" s="7">
        <v>2150</v>
      </c>
      <c r="C65" s="8">
        <v>44588</v>
      </c>
      <c r="D65" s="6" t="s">
        <v>23</v>
      </c>
      <c r="E65" s="7"/>
      <c r="F65" s="7">
        <v>2119</v>
      </c>
      <c r="G65" s="6"/>
      <c r="H65" s="6" t="s">
        <v>28</v>
      </c>
      <c r="I65" s="9"/>
      <c r="J65" s="19">
        <v>4699.62</v>
      </c>
      <c r="K65" s="19"/>
      <c r="L65" s="9"/>
      <c r="M65" s="9">
        <v>72428.469999999797</v>
      </c>
    </row>
    <row r="66" spans="1:16" s="1" customFormat="1" ht="12.75" customHeight="1" x14ac:dyDescent="0.15">
      <c r="A66" s="6" t="s">
        <v>26</v>
      </c>
      <c r="B66" s="7">
        <v>2151</v>
      </c>
      <c r="C66" s="8">
        <v>44588</v>
      </c>
      <c r="D66" s="6" t="s">
        <v>23</v>
      </c>
      <c r="E66" s="7"/>
      <c r="F66" s="7">
        <v>2120</v>
      </c>
      <c r="G66" s="6"/>
      <c r="H66" s="6" t="s">
        <v>28</v>
      </c>
      <c r="I66" s="9"/>
      <c r="J66" s="19">
        <v>11431.24</v>
      </c>
      <c r="K66" s="19"/>
      <c r="L66" s="9"/>
      <c r="M66" s="9">
        <v>60997.229999999799</v>
      </c>
    </row>
    <row r="67" spans="1:16" s="1" customFormat="1" ht="12.75" customHeight="1" x14ac:dyDescent="0.15">
      <c r="A67" s="6" t="s">
        <v>26</v>
      </c>
      <c r="B67" s="7">
        <v>2152</v>
      </c>
      <c r="C67" s="8">
        <v>44588</v>
      </c>
      <c r="D67" s="6" t="s">
        <v>23</v>
      </c>
      <c r="E67" s="7"/>
      <c r="F67" s="7">
        <v>2121</v>
      </c>
      <c r="G67" s="6"/>
      <c r="H67" s="6" t="s">
        <v>28</v>
      </c>
      <c r="I67" s="9"/>
      <c r="J67" s="19">
        <v>25000</v>
      </c>
      <c r="K67" s="19"/>
      <c r="L67" s="9"/>
      <c r="M67" s="9">
        <v>35997.229999999799</v>
      </c>
    </row>
    <row r="68" spans="1:16" s="1" customFormat="1" ht="12.75" customHeight="1" x14ac:dyDescent="0.15">
      <c r="A68" s="6" t="s">
        <v>26</v>
      </c>
      <c r="B68" s="7">
        <v>2153</v>
      </c>
      <c r="C68" s="8">
        <v>44588</v>
      </c>
      <c r="D68" s="6" t="s">
        <v>23</v>
      </c>
      <c r="E68" s="7"/>
      <c r="F68" s="7">
        <v>2122</v>
      </c>
      <c r="G68" s="6"/>
      <c r="H68" s="6" t="s">
        <v>28</v>
      </c>
      <c r="I68" s="9"/>
      <c r="J68" s="19">
        <v>239.3</v>
      </c>
      <c r="K68" s="19"/>
      <c r="L68" s="9"/>
      <c r="M68" s="9">
        <v>35757.929999999797</v>
      </c>
    </row>
    <row r="69" spans="1:16" s="1" customFormat="1" ht="12.75" customHeight="1" x14ac:dyDescent="0.15">
      <c r="A69" s="6" t="s">
        <v>26</v>
      </c>
      <c r="B69" s="7">
        <v>2154</v>
      </c>
      <c r="C69" s="8">
        <v>44588</v>
      </c>
      <c r="D69" s="6" t="s">
        <v>23</v>
      </c>
      <c r="E69" s="7"/>
      <c r="F69" s="7">
        <v>2123</v>
      </c>
      <c r="G69" s="6"/>
      <c r="H69" s="6" t="s">
        <v>28</v>
      </c>
      <c r="I69" s="9"/>
      <c r="J69" s="19">
        <v>11397.96</v>
      </c>
      <c r="K69" s="19"/>
      <c r="L69" s="9"/>
      <c r="M69" s="9">
        <v>24359.969999999801</v>
      </c>
    </row>
    <row r="70" spans="1:16" s="1" customFormat="1" ht="12.75" customHeight="1" x14ac:dyDescent="0.15">
      <c r="A70" s="6" t="s">
        <v>26</v>
      </c>
      <c r="B70" s="7">
        <v>2155</v>
      </c>
      <c r="C70" s="8">
        <v>44588</v>
      </c>
      <c r="D70" s="6" t="s">
        <v>23</v>
      </c>
      <c r="E70" s="7"/>
      <c r="F70" s="7">
        <v>2124</v>
      </c>
      <c r="G70" s="6"/>
      <c r="H70" s="6" t="s">
        <v>28</v>
      </c>
      <c r="I70" s="9"/>
      <c r="J70" s="19">
        <v>1804.5</v>
      </c>
      <c r="K70" s="19"/>
      <c r="L70" s="9"/>
      <c r="M70" s="9">
        <v>22555.469999999801</v>
      </c>
    </row>
    <row r="71" spans="1:16" s="1" customFormat="1" ht="12.75" customHeight="1" x14ac:dyDescent="0.15">
      <c r="A71" s="6" t="s">
        <v>26</v>
      </c>
      <c r="B71" s="7">
        <v>2156</v>
      </c>
      <c r="C71" s="8">
        <v>44588</v>
      </c>
      <c r="D71" s="6" t="s">
        <v>23</v>
      </c>
      <c r="E71" s="7"/>
      <c r="F71" s="7">
        <v>2125</v>
      </c>
      <c r="G71" s="6"/>
      <c r="H71" s="6" t="s">
        <v>28</v>
      </c>
      <c r="I71" s="9"/>
      <c r="J71" s="19">
        <v>4145.25</v>
      </c>
      <c r="K71" s="19"/>
      <c r="L71" s="9"/>
      <c r="M71" s="9">
        <v>18410.219999999801</v>
      </c>
    </row>
    <row r="72" spans="1:16" s="1" customFormat="1" ht="12.75" customHeight="1" x14ac:dyDescent="0.15">
      <c r="A72" s="6" t="s">
        <v>26</v>
      </c>
      <c r="B72" s="7">
        <v>2157</v>
      </c>
      <c r="C72" s="8">
        <v>44588</v>
      </c>
      <c r="D72" s="6" t="s">
        <v>23</v>
      </c>
      <c r="E72" s="7"/>
      <c r="F72" s="7">
        <v>2126</v>
      </c>
      <c r="G72" s="6"/>
      <c r="H72" s="6" t="s">
        <v>28</v>
      </c>
      <c r="I72" s="9"/>
      <c r="J72" s="19">
        <v>1418.56</v>
      </c>
      <c r="K72" s="19"/>
      <c r="L72" s="9"/>
      <c r="M72" s="9">
        <v>16991.6599999998</v>
      </c>
    </row>
    <row r="73" spans="1:16" s="1" customFormat="1" ht="12.75" customHeight="1" x14ac:dyDescent="0.15">
      <c r="A73" s="6" t="s">
        <v>26</v>
      </c>
      <c r="B73" s="7">
        <v>2158</v>
      </c>
      <c r="C73" s="8">
        <v>44588</v>
      </c>
      <c r="D73" s="6" t="s">
        <v>23</v>
      </c>
      <c r="E73" s="7"/>
      <c r="F73" s="7">
        <v>2127</v>
      </c>
      <c r="G73" s="6"/>
      <c r="H73" s="6" t="s">
        <v>28</v>
      </c>
      <c r="I73" s="9"/>
      <c r="J73" s="19">
        <v>3186.02</v>
      </c>
      <c r="K73" s="19"/>
      <c r="L73" s="9"/>
      <c r="M73" s="9">
        <v>13805.639999999799</v>
      </c>
    </row>
    <row r="74" spans="1:16" s="1" customFormat="1" ht="12.75" customHeight="1" x14ac:dyDescent="0.2">
      <c r="A74" s="6" t="s">
        <v>26</v>
      </c>
      <c r="B74" s="7">
        <v>2159</v>
      </c>
      <c r="C74" s="8">
        <v>44588</v>
      </c>
      <c r="D74" s="6" t="s">
        <v>23</v>
      </c>
      <c r="E74" s="7"/>
      <c r="F74" s="7">
        <v>2128</v>
      </c>
      <c r="G74" s="6"/>
      <c r="H74" s="6" t="s">
        <v>28</v>
      </c>
      <c r="I74" s="9"/>
      <c r="J74" s="19">
        <v>1986.7</v>
      </c>
      <c r="K74" s="19"/>
      <c r="L74" s="9"/>
      <c r="M74" s="9">
        <v>11818.9399999998</v>
      </c>
      <c r="O74" s="23">
        <v>4466325</v>
      </c>
      <c r="P74" t="s">
        <v>31</v>
      </c>
    </row>
    <row r="75" spans="1:16" s="1" customFormat="1" ht="12.75" customHeight="1" x14ac:dyDescent="0.2">
      <c r="A75" s="6" t="s">
        <v>26</v>
      </c>
      <c r="B75" s="7">
        <v>2160</v>
      </c>
      <c r="C75" s="8">
        <v>44588</v>
      </c>
      <c r="D75" s="6" t="s">
        <v>23</v>
      </c>
      <c r="E75" s="7"/>
      <c r="F75" s="7">
        <v>2129</v>
      </c>
      <c r="G75" s="6"/>
      <c r="H75" s="6" t="s">
        <v>28</v>
      </c>
      <c r="I75" s="9"/>
      <c r="J75" s="19">
        <v>5623.05</v>
      </c>
      <c r="K75" s="19"/>
      <c r="L75" s="9"/>
      <c r="M75" s="9">
        <v>6195.8899999997902</v>
      </c>
      <c r="O75" s="23">
        <v>3413533</v>
      </c>
      <c r="P75" t="s">
        <v>32</v>
      </c>
    </row>
    <row r="76" spans="1:16" s="1" customFormat="1" ht="12.75" customHeight="1" x14ac:dyDescent="0.2">
      <c r="A76" s="6" t="s">
        <v>26</v>
      </c>
      <c r="B76" s="7">
        <v>2161</v>
      </c>
      <c r="C76" s="8">
        <v>44588</v>
      </c>
      <c r="D76" s="6" t="s">
        <v>23</v>
      </c>
      <c r="E76" s="7"/>
      <c r="F76" s="7">
        <v>2130</v>
      </c>
      <c r="G76" s="6"/>
      <c r="H76" s="6" t="s">
        <v>28</v>
      </c>
      <c r="I76" s="9"/>
      <c r="J76" s="19">
        <v>1431.19</v>
      </c>
      <c r="K76" s="19"/>
      <c r="L76" s="9"/>
      <c r="M76" s="9">
        <v>4764.6999999997997</v>
      </c>
      <c r="O76" s="23">
        <v>3923526</v>
      </c>
      <c r="P76" t="s">
        <v>33</v>
      </c>
    </row>
    <row r="77" spans="1:16" s="1" customFormat="1" ht="12.75" customHeight="1" x14ac:dyDescent="0.2">
      <c r="A77" s="6" t="s">
        <v>26</v>
      </c>
      <c r="B77" s="7">
        <v>2162</v>
      </c>
      <c r="C77" s="8">
        <v>44588</v>
      </c>
      <c r="D77" s="6" t="s">
        <v>23</v>
      </c>
      <c r="E77" s="7"/>
      <c r="F77" s="7">
        <v>2131</v>
      </c>
      <c r="G77" s="6"/>
      <c r="H77" s="6" t="s">
        <v>28</v>
      </c>
      <c r="I77" s="9"/>
      <c r="J77" s="19">
        <v>4343.3</v>
      </c>
      <c r="K77" s="19"/>
      <c r="L77" s="9"/>
      <c r="M77" s="9">
        <v>421.399999999795</v>
      </c>
      <c r="O77" s="23">
        <v>4088218</v>
      </c>
      <c r="P77" t="s">
        <v>34</v>
      </c>
    </row>
    <row r="78" spans="1:16" s="1" customFormat="1" ht="12.75" customHeight="1" x14ac:dyDescent="0.2">
      <c r="A78" s="6" t="s">
        <v>26</v>
      </c>
      <c r="B78" s="7">
        <v>2163</v>
      </c>
      <c r="C78" s="8">
        <v>44588</v>
      </c>
      <c r="D78" s="6" t="s">
        <v>23</v>
      </c>
      <c r="E78" s="7"/>
      <c r="F78" s="7">
        <v>2132</v>
      </c>
      <c r="G78" s="6"/>
      <c r="H78" s="6" t="s">
        <v>28</v>
      </c>
      <c r="I78" s="9"/>
      <c r="J78" s="19">
        <v>421.4</v>
      </c>
      <c r="K78" s="19"/>
      <c r="L78" s="9"/>
      <c r="M78" s="9">
        <v>-2.05034211830935E-10</v>
      </c>
      <c r="O78" s="23">
        <f>SUM(O74:O77)</f>
        <v>15891602</v>
      </c>
      <c r="P78" t="s">
        <v>35</v>
      </c>
    </row>
    <row r="79" spans="1:16" s="1" customFormat="1" ht="12.75" customHeight="1" x14ac:dyDescent="0.15">
      <c r="A79" s="10" t="s">
        <v>26</v>
      </c>
      <c r="B79" s="11"/>
      <c r="C79" s="11"/>
      <c r="D79" s="10" t="s">
        <v>29</v>
      </c>
      <c r="E79" s="11"/>
      <c r="F79" s="11"/>
      <c r="G79" s="11"/>
      <c r="H79" s="11"/>
      <c r="I79" s="12">
        <v>10801061.800000001</v>
      </c>
      <c r="J79" s="21">
        <v>9877106.8900000099</v>
      </c>
      <c r="K79" s="21"/>
      <c r="L79" s="12">
        <v>923954.91</v>
      </c>
      <c r="M79" s="13">
        <v>0</v>
      </c>
    </row>
    <row r="80" spans="1:16" s="1" customFormat="1" ht="11.1" customHeight="1" x14ac:dyDescent="0.15">
      <c r="A80" s="14"/>
      <c r="B80" s="14"/>
      <c r="C80" s="14"/>
      <c r="D80" s="14"/>
      <c r="E80" s="14"/>
      <c r="F80" s="14"/>
      <c r="G80" s="14"/>
      <c r="H80" s="14"/>
      <c r="I80" s="14"/>
      <c r="J80" s="22"/>
      <c r="K80" s="22"/>
      <c r="L80" s="14"/>
      <c r="M80" s="14"/>
    </row>
    <row r="81" spans="12:16" ht="12.75" x14ac:dyDescent="0.2">
      <c r="L81" t="s">
        <v>30</v>
      </c>
      <c r="M81" s="24">
        <f>O78-I79</f>
        <v>5090540.1999999993</v>
      </c>
      <c r="O81" s="25">
        <f>I79/O78</f>
        <v>0.67967104889739882</v>
      </c>
      <c r="P81" s="26" t="s">
        <v>36</v>
      </c>
    </row>
    <row r="82" spans="12:16" ht="12.75" x14ac:dyDescent="0.2"/>
    <row r="83" spans="12:16" ht="12.75" x14ac:dyDescent="0.2"/>
    <row r="84" spans="12:16" ht="12.75" x14ac:dyDescent="0.2"/>
    <row r="85" spans="12:16" ht="12.75" x14ac:dyDescent="0.2"/>
    <row r="86" spans="12:16" ht="12.75" x14ac:dyDescent="0.2"/>
    <row r="87" spans="12:16" ht="12.75" x14ac:dyDescent="0.2"/>
    <row r="88" spans="12:16" ht="12.75" x14ac:dyDescent="0.2"/>
    <row r="89" spans="12:16" ht="12.75" x14ac:dyDescent="0.2"/>
    <row r="90" spans="12:16" ht="12.75" x14ac:dyDescent="0.2"/>
    <row r="91" spans="12:16" ht="12.75" x14ac:dyDescent="0.2"/>
    <row r="92" spans="12:16" ht="12.75" x14ac:dyDescent="0.2"/>
    <row r="93" spans="12:16" ht="12.75" x14ac:dyDescent="0.2"/>
    <row r="94" spans="12:16" ht="12.75" x14ac:dyDescent="0.2"/>
    <row r="95" spans="12:16" ht="12.75" x14ac:dyDescent="0.2"/>
    <row r="96" spans="12:1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  <row r="1314" ht="12.75" x14ac:dyDescent="0.2"/>
    <row r="1315" ht="12.75" x14ac:dyDescent="0.2"/>
    <row r="1316" ht="12.75" x14ac:dyDescent="0.2"/>
    <row r="1317" ht="12.75" x14ac:dyDescent="0.2"/>
    <row r="1318" ht="12.75" x14ac:dyDescent="0.2"/>
    <row r="1319" ht="12.75" x14ac:dyDescent="0.2"/>
    <row r="1320" ht="12.75" x14ac:dyDescent="0.2"/>
    <row r="1321" ht="12.75" x14ac:dyDescent="0.2"/>
    <row r="1322" ht="12.75" x14ac:dyDescent="0.2"/>
    <row r="1323" ht="12.75" x14ac:dyDescent="0.2"/>
    <row r="1324" ht="12.75" x14ac:dyDescent="0.2"/>
    <row r="1325" ht="12.75" x14ac:dyDescent="0.2"/>
    <row r="1326" ht="12.75" x14ac:dyDescent="0.2"/>
    <row r="1327" ht="12.75" x14ac:dyDescent="0.2"/>
    <row r="1328" ht="12.75" x14ac:dyDescent="0.2"/>
    <row r="1329" ht="12.75" x14ac:dyDescent="0.2"/>
    <row r="1330" ht="12.75" x14ac:dyDescent="0.2"/>
    <row r="1331" ht="12.75" x14ac:dyDescent="0.2"/>
    <row r="1332" ht="12.75" x14ac:dyDescent="0.2"/>
    <row r="1333" ht="12.75" x14ac:dyDescent="0.2"/>
    <row r="1334" ht="12.75" x14ac:dyDescent="0.2"/>
    <row r="1335" ht="12.75" x14ac:dyDescent="0.2"/>
    <row r="1336" ht="12.75" x14ac:dyDescent="0.2"/>
    <row r="1337" ht="12.75" x14ac:dyDescent="0.2"/>
    <row r="1338" ht="12.75" x14ac:dyDescent="0.2"/>
    <row r="1339" ht="12.75" x14ac:dyDescent="0.2"/>
    <row r="1340" ht="12.75" x14ac:dyDescent="0.2"/>
    <row r="1341" ht="12.75" x14ac:dyDescent="0.2"/>
    <row r="1342" ht="12.75" x14ac:dyDescent="0.2"/>
    <row r="1343" ht="12.75" x14ac:dyDescent="0.2"/>
    <row r="1344" ht="12.75" x14ac:dyDescent="0.2"/>
    <row r="1345" ht="12.75" x14ac:dyDescent="0.2"/>
    <row r="1346" ht="12.75" x14ac:dyDescent="0.2"/>
    <row r="1347" ht="12.75" x14ac:dyDescent="0.2"/>
    <row r="1348" ht="12.75" x14ac:dyDescent="0.2"/>
    <row r="1349" ht="12.75" x14ac:dyDescent="0.2"/>
    <row r="1350" ht="12.75" x14ac:dyDescent="0.2"/>
    <row r="1351" ht="12.75" x14ac:dyDescent="0.2"/>
    <row r="1352" ht="12.75" x14ac:dyDescent="0.2"/>
    <row r="1353" ht="12.75" x14ac:dyDescent="0.2"/>
    <row r="1354" ht="12.75" x14ac:dyDescent="0.2"/>
    <row r="1355" ht="12.75" x14ac:dyDescent="0.2"/>
    <row r="1356" ht="12.75" x14ac:dyDescent="0.2"/>
    <row r="1357" ht="12.75" x14ac:dyDescent="0.2"/>
    <row r="1358" ht="12.75" x14ac:dyDescent="0.2"/>
    <row r="1359" ht="12.75" x14ac:dyDescent="0.2"/>
    <row r="1360" ht="12.75" x14ac:dyDescent="0.2"/>
    <row r="1361" ht="12.75" x14ac:dyDescent="0.2"/>
    <row r="1362" ht="12.75" x14ac:dyDescent="0.2"/>
    <row r="1363" ht="12.75" x14ac:dyDescent="0.2"/>
    <row r="1364" ht="12.75" x14ac:dyDescent="0.2"/>
    <row r="1365" ht="12.75" x14ac:dyDescent="0.2"/>
    <row r="1366" ht="12.75" x14ac:dyDescent="0.2"/>
    <row r="1367" ht="12.75" x14ac:dyDescent="0.2"/>
    <row r="1368" ht="12.75" x14ac:dyDescent="0.2"/>
    <row r="1369" ht="12.75" x14ac:dyDescent="0.2"/>
    <row r="1370" ht="12.75" x14ac:dyDescent="0.2"/>
    <row r="1371" ht="12.75" x14ac:dyDescent="0.2"/>
    <row r="1372" ht="12.75" x14ac:dyDescent="0.2"/>
    <row r="1373" ht="12.75" x14ac:dyDescent="0.2"/>
    <row r="1374" ht="12.75" x14ac:dyDescent="0.2"/>
    <row r="1375" ht="12.75" x14ac:dyDescent="0.2"/>
    <row r="1376" ht="12.75" x14ac:dyDescent="0.2"/>
    <row r="1377" ht="12.75" x14ac:dyDescent="0.2"/>
    <row r="1378" ht="12.75" x14ac:dyDescent="0.2"/>
    <row r="1379" ht="12.75" x14ac:dyDescent="0.2"/>
    <row r="1380" ht="12.75" x14ac:dyDescent="0.2"/>
    <row r="1381" ht="12.75" x14ac:dyDescent="0.2"/>
    <row r="1382" ht="12.75" x14ac:dyDescent="0.2"/>
    <row r="1383" ht="12.75" x14ac:dyDescent="0.2"/>
    <row r="1384" ht="12.75" x14ac:dyDescent="0.2"/>
    <row r="1385" ht="12.75" x14ac:dyDescent="0.2"/>
    <row r="1386" ht="12.75" x14ac:dyDescent="0.2"/>
    <row r="1387" ht="12.75" x14ac:dyDescent="0.2"/>
    <row r="1388" ht="12.75" x14ac:dyDescent="0.2"/>
    <row r="1389" ht="12.75" x14ac:dyDescent="0.2"/>
    <row r="1390" ht="12.75" x14ac:dyDescent="0.2"/>
    <row r="1391" ht="12.75" x14ac:dyDescent="0.2"/>
    <row r="1392" ht="12.75" x14ac:dyDescent="0.2"/>
    <row r="1393" ht="12.75" x14ac:dyDescent="0.2"/>
    <row r="1394" ht="12.75" x14ac:dyDescent="0.2"/>
    <row r="1395" ht="12.75" x14ac:dyDescent="0.2"/>
    <row r="1396" ht="12.75" x14ac:dyDescent="0.2"/>
    <row r="1397" ht="12.75" x14ac:dyDescent="0.2"/>
    <row r="1398" ht="12.75" x14ac:dyDescent="0.2"/>
    <row r="1399" ht="12.75" x14ac:dyDescent="0.2"/>
    <row r="1400" ht="12.75" x14ac:dyDescent="0.2"/>
    <row r="1401" ht="12.75" x14ac:dyDescent="0.2"/>
    <row r="1402" ht="12.75" x14ac:dyDescent="0.2"/>
    <row r="1403" ht="12.75" x14ac:dyDescent="0.2"/>
    <row r="1404" ht="12.75" x14ac:dyDescent="0.2"/>
    <row r="1405" ht="12.75" x14ac:dyDescent="0.2"/>
    <row r="1406" ht="12.75" x14ac:dyDescent="0.2"/>
    <row r="1407" ht="12.75" x14ac:dyDescent="0.2"/>
    <row r="1408" ht="12.75" x14ac:dyDescent="0.2"/>
    <row r="1409" ht="12.75" x14ac:dyDescent="0.2"/>
    <row r="1410" ht="12.75" x14ac:dyDescent="0.2"/>
    <row r="1411" ht="12.75" x14ac:dyDescent="0.2"/>
    <row r="1412" ht="12.75" x14ac:dyDescent="0.2"/>
    <row r="1413" ht="12.75" x14ac:dyDescent="0.2"/>
    <row r="1414" ht="12.75" x14ac:dyDescent="0.2"/>
    <row r="1415" ht="12.75" x14ac:dyDescent="0.2"/>
    <row r="1416" ht="12.75" x14ac:dyDescent="0.2"/>
    <row r="1417" ht="12.75" x14ac:dyDescent="0.2"/>
    <row r="1418" ht="12.75" x14ac:dyDescent="0.2"/>
    <row r="1419" ht="12.75" x14ac:dyDescent="0.2"/>
    <row r="1420" ht="12.75" x14ac:dyDescent="0.2"/>
    <row r="1421" ht="12.75" x14ac:dyDescent="0.2"/>
    <row r="1422" ht="12.75" x14ac:dyDescent="0.2"/>
    <row r="1423" ht="12.75" x14ac:dyDescent="0.2"/>
    <row r="1424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ht="12.75" x14ac:dyDescent="0.2"/>
    <row r="1442" ht="12.75" x14ac:dyDescent="0.2"/>
    <row r="1443" ht="12.75" x14ac:dyDescent="0.2"/>
    <row r="1444" ht="12.75" x14ac:dyDescent="0.2"/>
    <row r="1445" ht="12.75" x14ac:dyDescent="0.2"/>
    <row r="1446" ht="12.75" x14ac:dyDescent="0.2"/>
    <row r="1447" ht="12.75" x14ac:dyDescent="0.2"/>
    <row r="1448" ht="12.75" x14ac:dyDescent="0.2"/>
    <row r="1449" ht="12.75" x14ac:dyDescent="0.2"/>
    <row r="1450" ht="12.75" x14ac:dyDescent="0.2"/>
    <row r="1451" ht="12.75" x14ac:dyDescent="0.2"/>
    <row r="1452" ht="12.75" x14ac:dyDescent="0.2"/>
    <row r="1453" ht="12.75" x14ac:dyDescent="0.2"/>
    <row r="1454" ht="12.75" x14ac:dyDescent="0.2"/>
    <row r="1455" ht="12.75" x14ac:dyDescent="0.2"/>
    <row r="1456" ht="12.75" x14ac:dyDescent="0.2"/>
    <row r="1457" ht="12.75" x14ac:dyDescent="0.2"/>
    <row r="1458" ht="12.75" x14ac:dyDescent="0.2"/>
    <row r="1459" ht="12.75" x14ac:dyDescent="0.2"/>
    <row r="1460" ht="12.75" x14ac:dyDescent="0.2"/>
    <row r="1461" ht="12.75" x14ac:dyDescent="0.2"/>
    <row r="1462" ht="12.75" x14ac:dyDescent="0.2"/>
    <row r="1463" ht="12.75" x14ac:dyDescent="0.2"/>
    <row r="1464" ht="12.75" x14ac:dyDescent="0.2"/>
    <row r="1465" ht="12.75" x14ac:dyDescent="0.2"/>
    <row r="1466" ht="12.75" x14ac:dyDescent="0.2"/>
    <row r="1467" ht="12.75" x14ac:dyDescent="0.2"/>
    <row r="1468" ht="12.75" x14ac:dyDescent="0.2"/>
    <row r="1469" ht="12.75" x14ac:dyDescent="0.2"/>
    <row r="1470" ht="12.75" x14ac:dyDescent="0.2"/>
    <row r="1471" ht="12.75" x14ac:dyDescent="0.2"/>
    <row r="1472" ht="12.75" x14ac:dyDescent="0.2"/>
    <row r="1473" ht="12.75" x14ac:dyDescent="0.2"/>
    <row r="1474" ht="12.75" x14ac:dyDescent="0.2"/>
    <row r="1475" ht="12.75" x14ac:dyDescent="0.2"/>
    <row r="1476" ht="12.75" x14ac:dyDescent="0.2"/>
    <row r="1477" ht="12.75" x14ac:dyDescent="0.2"/>
    <row r="1478" ht="12.75" x14ac:dyDescent="0.2"/>
    <row r="1479" ht="12.75" x14ac:dyDescent="0.2"/>
    <row r="1480" ht="12.75" x14ac:dyDescent="0.2"/>
    <row r="1481" ht="12.75" x14ac:dyDescent="0.2"/>
    <row r="1482" ht="12.75" x14ac:dyDescent="0.2"/>
    <row r="1483" ht="12.75" x14ac:dyDescent="0.2"/>
    <row r="1484" ht="12.75" x14ac:dyDescent="0.2"/>
    <row r="1485" ht="12.75" x14ac:dyDescent="0.2"/>
    <row r="1486" ht="12.75" x14ac:dyDescent="0.2"/>
    <row r="1487" ht="12.75" x14ac:dyDescent="0.2"/>
    <row r="1488" ht="12.75" x14ac:dyDescent="0.2"/>
    <row r="1489" ht="12.75" x14ac:dyDescent="0.2"/>
    <row r="1490" ht="12.75" x14ac:dyDescent="0.2"/>
    <row r="1491" ht="12.75" x14ac:dyDescent="0.2"/>
    <row r="1492" ht="12.75" x14ac:dyDescent="0.2"/>
    <row r="1493" ht="12.75" x14ac:dyDescent="0.2"/>
    <row r="1494" ht="12.75" x14ac:dyDescent="0.2"/>
    <row r="1495" ht="12.75" x14ac:dyDescent="0.2"/>
    <row r="1496" ht="12.75" x14ac:dyDescent="0.2"/>
    <row r="1497" ht="12.75" x14ac:dyDescent="0.2"/>
    <row r="1498" ht="12.75" x14ac:dyDescent="0.2"/>
    <row r="1499" ht="12.75" x14ac:dyDescent="0.2"/>
    <row r="1500" ht="12.75" x14ac:dyDescent="0.2"/>
    <row r="1501" ht="12.75" x14ac:dyDescent="0.2"/>
    <row r="1502" ht="12.75" x14ac:dyDescent="0.2"/>
    <row r="1503" ht="12.75" x14ac:dyDescent="0.2"/>
    <row r="1504" ht="12.75" x14ac:dyDescent="0.2"/>
    <row r="1505" ht="12.75" x14ac:dyDescent="0.2"/>
    <row r="1506" ht="12.75" x14ac:dyDescent="0.2"/>
    <row r="1507" ht="12.75" x14ac:dyDescent="0.2"/>
    <row r="1508" ht="12.75" x14ac:dyDescent="0.2"/>
    <row r="1509" ht="12.75" x14ac:dyDescent="0.2"/>
    <row r="1510" ht="12.75" x14ac:dyDescent="0.2"/>
    <row r="1511" ht="12.75" x14ac:dyDescent="0.2"/>
    <row r="1512" ht="12.75" x14ac:dyDescent="0.2"/>
    <row r="1513" ht="12.75" x14ac:dyDescent="0.2"/>
    <row r="1514" ht="12.75" x14ac:dyDescent="0.2"/>
    <row r="1515" ht="12.75" x14ac:dyDescent="0.2"/>
    <row r="1516" ht="12.75" x14ac:dyDescent="0.2"/>
    <row r="1517" ht="12.75" x14ac:dyDescent="0.2"/>
    <row r="1518" ht="12.75" x14ac:dyDescent="0.2"/>
    <row r="1519" ht="12.75" x14ac:dyDescent="0.2"/>
    <row r="1520" ht="12.75" x14ac:dyDescent="0.2"/>
    <row r="1521" ht="12.75" x14ac:dyDescent="0.2"/>
    <row r="1522" ht="12.75" x14ac:dyDescent="0.2"/>
    <row r="1523" ht="12.75" x14ac:dyDescent="0.2"/>
    <row r="1524" ht="12.75" x14ac:dyDescent="0.2"/>
    <row r="1525" ht="12.75" x14ac:dyDescent="0.2"/>
    <row r="1526" ht="12.75" x14ac:dyDescent="0.2"/>
    <row r="1527" ht="12.75" x14ac:dyDescent="0.2"/>
    <row r="1528" ht="12.75" x14ac:dyDescent="0.2"/>
    <row r="1529" ht="12.75" x14ac:dyDescent="0.2"/>
    <row r="1530" ht="12.75" x14ac:dyDescent="0.2"/>
    <row r="1531" ht="12.75" x14ac:dyDescent="0.2"/>
    <row r="1532" ht="12.75" x14ac:dyDescent="0.2"/>
    <row r="1533" ht="12.75" x14ac:dyDescent="0.2"/>
    <row r="1534" ht="12.75" x14ac:dyDescent="0.2"/>
    <row r="1535" ht="12.75" x14ac:dyDescent="0.2"/>
    <row r="1536" ht="12.75" x14ac:dyDescent="0.2"/>
    <row r="1537" ht="12.75" x14ac:dyDescent="0.2"/>
    <row r="1538" ht="12.75" x14ac:dyDescent="0.2"/>
    <row r="1539" ht="12.75" x14ac:dyDescent="0.2"/>
    <row r="1540" ht="12.75" x14ac:dyDescent="0.2"/>
    <row r="1541" ht="12.75" x14ac:dyDescent="0.2"/>
    <row r="1542" ht="12.75" x14ac:dyDescent="0.2"/>
    <row r="1543" ht="12.75" x14ac:dyDescent="0.2"/>
    <row r="1544" ht="12.75" x14ac:dyDescent="0.2"/>
    <row r="1545" ht="12.75" x14ac:dyDescent="0.2"/>
    <row r="1546" ht="12.75" x14ac:dyDescent="0.2"/>
    <row r="1547" ht="12.75" x14ac:dyDescent="0.2"/>
    <row r="1548" ht="12.75" x14ac:dyDescent="0.2"/>
    <row r="1549" ht="12.75" x14ac:dyDescent="0.2"/>
    <row r="1550" ht="12.75" x14ac:dyDescent="0.2"/>
    <row r="1551" ht="12.75" x14ac:dyDescent="0.2"/>
    <row r="1552" ht="12.75" x14ac:dyDescent="0.2"/>
    <row r="1553" ht="12.75" x14ac:dyDescent="0.2"/>
    <row r="1554" ht="12.75" x14ac:dyDescent="0.2"/>
    <row r="1555" ht="12.75" x14ac:dyDescent="0.2"/>
    <row r="1556" ht="12.75" x14ac:dyDescent="0.2"/>
    <row r="1557" ht="12.75" x14ac:dyDescent="0.2"/>
    <row r="1558" ht="12.75" x14ac:dyDescent="0.2"/>
    <row r="1559" ht="12.75" x14ac:dyDescent="0.2"/>
    <row r="1560" ht="12.75" x14ac:dyDescent="0.2"/>
    <row r="1561" ht="12.75" x14ac:dyDescent="0.2"/>
    <row r="1562" ht="12.75" x14ac:dyDescent="0.2"/>
    <row r="1563" ht="12.75" x14ac:dyDescent="0.2"/>
    <row r="1564" ht="12.75" x14ac:dyDescent="0.2"/>
    <row r="1565" ht="12.75" x14ac:dyDescent="0.2"/>
    <row r="1566" ht="12.75" x14ac:dyDescent="0.2"/>
    <row r="1567" ht="12.75" x14ac:dyDescent="0.2"/>
    <row r="1568" ht="12.75" x14ac:dyDescent="0.2"/>
    <row r="1569" ht="12.75" x14ac:dyDescent="0.2"/>
    <row r="1570" ht="12.75" x14ac:dyDescent="0.2"/>
    <row r="1571" ht="12.75" x14ac:dyDescent="0.2"/>
    <row r="1572" ht="12.75" x14ac:dyDescent="0.2"/>
    <row r="1573" ht="12.75" x14ac:dyDescent="0.2"/>
    <row r="1574" ht="12.75" x14ac:dyDescent="0.2"/>
    <row r="1575" ht="12.75" x14ac:dyDescent="0.2"/>
    <row r="1576" ht="12.75" x14ac:dyDescent="0.2"/>
    <row r="1577" ht="12.75" x14ac:dyDescent="0.2"/>
    <row r="1578" ht="12.75" x14ac:dyDescent="0.2"/>
    <row r="1579" ht="12.75" x14ac:dyDescent="0.2"/>
    <row r="1580" ht="12.75" x14ac:dyDescent="0.2"/>
    <row r="1581" ht="12.75" x14ac:dyDescent="0.2"/>
    <row r="1582" ht="12.75" x14ac:dyDescent="0.2"/>
    <row r="1583" ht="12.75" x14ac:dyDescent="0.2"/>
    <row r="1584" ht="12.75" x14ac:dyDescent="0.2"/>
    <row r="1585" ht="12.75" x14ac:dyDescent="0.2"/>
    <row r="1586" ht="12.75" x14ac:dyDescent="0.2"/>
    <row r="1587" ht="12.75" x14ac:dyDescent="0.2"/>
    <row r="1588" ht="12.75" x14ac:dyDescent="0.2"/>
    <row r="1589" ht="12.75" x14ac:dyDescent="0.2"/>
    <row r="1590" ht="12.75" x14ac:dyDescent="0.2"/>
    <row r="1591" ht="12.75" x14ac:dyDescent="0.2"/>
    <row r="1592" ht="12.75" x14ac:dyDescent="0.2"/>
    <row r="1593" ht="12.75" x14ac:dyDescent="0.2"/>
    <row r="1594" ht="12.75" x14ac:dyDescent="0.2"/>
    <row r="1595" ht="12.75" x14ac:dyDescent="0.2"/>
    <row r="1596" ht="12.75" x14ac:dyDescent="0.2"/>
    <row r="1597" ht="12.75" x14ac:dyDescent="0.2"/>
    <row r="1598" ht="12.75" x14ac:dyDescent="0.2"/>
    <row r="1599" ht="12.75" x14ac:dyDescent="0.2"/>
    <row r="1600" ht="12.75" x14ac:dyDescent="0.2"/>
    <row r="1601" ht="12.75" x14ac:dyDescent="0.2"/>
    <row r="1602" ht="12.75" x14ac:dyDescent="0.2"/>
    <row r="1603" ht="12.75" x14ac:dyDescent="0.2"/>
    <row r="1604" ht="12.75" x14ac:dyDescent="0.2"/>
    <row r="1605" ht="12.75" x14ac:dyDescent="0.2"/>
    <row r="1606" ht="12.75" x14ac:dyDescent="0.2"/>
    <row r="1607" ht="12.75" x14ac:dyDescent="0.2"/>
    <row r="1608" ht="12.75" x14ac:dyDescent="0.2"/>
    <row r="1609" ht="12.75" x14ac:dyDescent="0.2"/>
    <row r="1610" ht="12.75" x14ac:dyDescent="0.2"/>
    <row r="1611" ht="12.75" x14ac:dyDescent="0.2"/>
    <row r="1612" ht="12.75" x14ac:dyDescent="0.2"/>
    <row r="1613" ht="12.75" x14ac:dyDescent="0.2"/>
    <row r="1614" ht="12.75" x14ac:dyDescent="0.2"/>
    <row r="1615" ht="12.75" x14ac:dyDescent="0.2"/>
    <row r="1616" ht="12.75" x14ac:dyDescent="0.2"/>
    <row r="1617" ht="12.75" x14ac:dyDescent="0.2"/>
    <row r="1618" ht="12.75" x14ac:dyDescent="0.2"/>
    <row r="1619" ht="12.75" x14ac:dyDescent="0.2"/>
    <row r="1620" ht="12.75" x14ac:dyDescent="0.2"/>
    <row r="1621" ht="12.75" x14ac:dyDescent="0.2"/>
    <row r="1622" ht="12.75" x14ac:dyDescent="0.2"/>
    <row r="1623" ht="12.75" x14ac:dyDescent="0.2"/>
    <row r="1624" ht="12.75" x14ac:dyDescent="0.2"/>
    <row r="1625" ht="12.75" x14ac:dyDescent="0.2"/>
    <row r="1626" ht="12.75" x14ac:dyDescent="0.2"/>
    <row r="1627" ht="12.75" x14ac:dyDescent="0.2"/>
    <row r="1628" ht="12.75" x14ac:dyDescent="0.2"/>
    <row r="1629" ht="12.75" x14ac:dyDescent="0.2"/>
    <row r="1630" ht="12.75" x14ac:dyDescent="0.2"/>
    <row r="1631" ht="12.75" x14ac:dyDescent="0.2"/>
    <row r="1632" ht="12.75" x14ac:dyDescent="0.2"/>
    <row r="1633" ht="12.75" x14ac:dyDescent="0.2"/>
    <row r="1634" ht="12.75" x14ac:dyDescent="0.2"/>
    <row r="1635" ht="12.75" x14ac:dyDescent="0.2"/>
    <row r="1636" ht="12.75" x14ac:dyDescent="0.2"/>
    <row r="1637" ht="12.75" x14ac:dyDescent="0.2"/>
    <row r="1638" ht="12.75" x14ac:dyDescent="0.2"/>
    <row r="1639" ht="12.75" x14ac:dyDescent="0.2"/>
    <row r="1640" ht="12.75" x14ac:dyDescent="0.2"/>
    <row r="1641" ht="12.75" x14ac:dyDescent="0.2"/>
    <row r="1642" ht="12.75" x14ac:dyDescent="0.2"/>
    <row r="1643" ht="12.75" x14ac:dyDescent="0.2"/>
    <row r="1644" ht="12.75" x14ac:dyDescent="0.2"/>
    <row r="1645" ht="12.75" x14ac:dyDescent="0.2"/>
    <row r="1646" ht="12.75" x14ac:dyDescent="0.2"/>
    <row r="1647" ht="12.75" x14ac:dyDescent="0.2"/>
    <row r="1648" ht="12.75" x14ac:dyDescent="0.2"/>
    <row r="1649" ht="12.75" x14ac:dyDescent="0.2"/>
    <row r="1650" ht="12.75" x14ac:dyDescent="0.2"/>
    <row r="1651" ht="12.75" x14ac:dyDescent="0.2"/>
    <row r="1652" ht="12.75" x14ac:dyDescent="0.2"/>
    <row r="1653" ht="12.75" x14ac:dyDescent="0.2"/>
    <row r="1654" ht="12.75" x14ac:dyDescent="0.2"/>
    <row r="1655" ht="12.75" x14ac:dyDescent="0.2"/>
    <row r="1656" ht="12.75" x14ac:dyDescent="0.2"/>
    <row r="1657" ht="12.75" x14ac:dyDescent="0.2"/>
    <row r="1658" ht="12.75" x14ac:dyDescent="0.2"/>
    <row r="1659" ht="12.75" x14ac:dyDescent="0.2"/>
    <row r="1660" ht="12.75" x14ac:dyDescent="0.2"/>
    <row r="1661" ht="12.75" x14ac:dyDescent="0.2"/>
    <row r="1662" ht="12.75" x14ac:dyDescent="0.2"/>
    <row r="1663" ht="12.75" x14ac:dyDescent="0.2"/>
    <row r="1664" ht="12.75" x14ac:dyDescent="0.2"/>
    <row r="1665" ht="12.75" x14ac:dyDescent="0.2"/>
    <row r="1666" ht="12.75" x14ac:dyDescent="0.2"/>
    <row r="1667" ht="12.75" x14ac:dyDescent="0.2"/>
    <row r="1668" ht="12.75" x14ac:dyDescent="0.2"/>
    <row r="1669" ht="12.75" x14ac:dyDescent="0.2"/>
    <row r="1670" ht="12.75" x14ac:dyDescent="0.2"/>
    <row r="1671" ht="12.75" x14ac:dyDescent="0.2"/>
    <row r="1672" ht="12.75" x14ac:dyDescent="0.2"/>
    <row r="1673" ht="12.75" x14ac:dyDescent="0.2"/>
    <row r="1674" ht="12.75" x14ac:dyDescent="0.2"/>
    <row r="1675" ht="12.75" x14ac:dyDescent="0.2"/>
    <row r="1676" ht="12.75" x14ac:dyDescent="0.2"/>
    <row r="1677" ht="12.75" x14ac:dyDescent="0.2"/>
    <row r="1678" ht="12.75" x14ac:dyDescent="0.2"/>
    <row r="1679" ht="12.75" x14ac:dyDescent="0.2"/>
    <row r="1680" ht="12.75" x14ac:dyDescent="0.2"/>
    <row r="1681" ht="12.75" x14ac:dyDescent="0.2"/>
    <row r="1682" ht="12.75" x14ac:dyDescent="0.2"/>
    <row r="1683" ht="12.75" x14ac:dyDescent="0.2"/>
    <row r="1684" ht="12.75" x14ac:dyDescent="0.2"/>
    <row r="1685" ht="12.75" x14ac:dyDescent="0.2"/>
    <row r="1686" ht="12.75" x14ac:dyDescent="0.2"/>
    <row r="1687" ht="12.75" x14ac:dyDescent="0.2"/>
    <row r="1688" ht="12.75" x14ac:dyDescent="0.2"/>
    <row r="1689" ht="12.75" x14ac:dyDescent="0.2"/>
    <row r="1690" ht="12.75" x14ac:dyDescent="0.2"/>
    <row r="1691" ht="12.75" x14ac:dyDescent="0.2"/>
    <row r="1692" ht="12.75" x14ac:dyDescent="0.2"/>
    <row r="1693" ht="12.75" x14ac:dyDescent="0.2"/>
    <row r="1694" ht="12.75" x14ac:dyDescent="0.2"/>
    <row r="1695" ht="12.75" x14ac:dyDescent="0.2"/>
    <row r="1696" ht="12.75" x14ac:dyDescent="0.2"/>
    <row r="1697" ht="12.75" x14ac:dyDescent="0.2"/>
    <row r="1698" ht="12.75" x14ac:dyDescent="0.2"/>
    <row r="1699" ht="12.75" x14ac:dyDescent="0.2"/>
    <row r="1700" ht="12.75" x14ac:dyDescent="0.2"/>
    <row r="1701" ht="12.75" x14ac:dyDescent="0.2"/>
    <row r="1702" ht="12.75" x14ac:dyDescent="0.2"/>
    <row r="1703" ht="12.75" x14ac:dyDescent="0.2"/>
    <row r="1704" ht="12.75" x14ac:dyDescent="0.2"/>
    <row r="1705" ht="12.75" x14ac:dyDescent="0.2"/>
    <row r="1706" ht="12.75" x14ac:dyDescent="0.2"/>
    <row r="1707" ht="12.75" x14ac:dyDescent="0.2"/>
    <row r="1708" ht="12.75" x14ac:dyDescent="0.2"/>
    <row r="1709" ht="12.75" x14ac:dyDescent="0.2"/>
    <row r="1710" ht="12.75" x14ac:dyDescent="0.2"/>
    <row r="1711" ht="12.75" x14ac:dyDescent="0.2"/>
    <row r="1712" ht="12.75" x14ac:dyDescent="0.2"/>
    <row r="1713" ht="12.75" x14ac:dyDescent="0.2"/>
    <row r="1714" ht="12.75" x14ac:dyDescent="0.2"/>
    <row r="1715" ht="12.75" x14ac:dyDescent="0.2"/>
    <row r="1716" ht="12.75" x14ac:dyDescent="0.2"/>
    <row r="1717" ht="12.75" x14ac:dyDescent="0.2"/>
    <row r="1718" ht="12.75" x14ac:dyDescent="0.2"/>
    <row r="1719" ht="12.75" x14ac:dyDescent="0.2"/>
    <row r="1720" ht="12.75" x14ac:dyDescent="0.2"/>
    <row r="1721" ht="12.75" x14ac:dyDescent="0.2"/>
    <row r="1722" ht="12.75" x14ac:dyDescent="0.2"/>
    <row r="1723" ht="12.75" x14ac:dyDescent="0.2"/>
    <row r="1724" ht="12.75" x14ac:dyDescent="0.2"/>
    <row r="1725" ht="12.75" x14ac:dyDescent="0.2"/>
    <row r="1726" ht="12.75" x14ac:dyDescent="0.2"/>
    <row r="1727" ht="12.75" x14ac:dyDescent="0.2"/>
    <row r="1728" ht="12.75" x14ac:dyDescent="0.2"/>
    <row r="1729" ht="12.75" x14ac:dyDescent="0.2"/>
    <row r="1730" ht="12.75" x14ac:dyDescent="0.2"/>
    <row r="1731" ht="12.75" x14ac:dyDescent="0.2"/>
    <row r="1732" ht="12.75" x14ac:dyDescent="0.2"/>
    <row r="1733" ht="12.75" x14ac:dyDescent="0.2"/>
    <row r="1734" ht="12.75" x14ac:dyDescent="0.2"/>
    <row r="1735" ht="12.75" x14ac:dyDescent="0.2"/>
    <row r="1736" ht="12.75" x14ac:dyDescent="0.2"/>
    <row r="1737" ht="12.75" x14ac:dyDescent="0.2"/>
    <row r="1738" ht="12.75" x14ac:dyDescent="0.2"/>
    <row r="1739" ht="12.75" x14ac:dyDescent="0.2"/>
    <row r="1740" ht="12.75" x14ac:dyDescent="0.2"/>
    <row r="1741" ht="12.75" x14ac:dyDescent="0.2"/>
    <row r="1742" ht="12.75" x14ac:dyDescent="0.2"/>
    <row r="1743" ht="12.75" x14ac:dyDescent="0.2"/>
    <row r="1744" ht="12.75" x14ac:dyDescent="0.2"/>
    <row r="1745" ht="12.75" x14ac:dyDescent="0.2"/>
    <row r="1746" ht="12.75" x14ac:dyDescent="0.2"/>
    <row r="1747" ht="12.75" x14ac:dyDescent="0.2"/>
    <row r="1748" ht="12.75" x14ac:dyDescent="0.2"/>
    <row r="1749" ht="12.75" x14ac:dyDescent="0.2"/>
    <row r="1750" ht="12.75" x14ac:dyDescent="0.2"/>
    <row r="1751" ht="12.75" x14ac:dyDescent="0.2"/>
    <row r="1752" ht="12.75" x14ac:dyDescent="0.2"/>
    <row r="1753" ht="12.75" x14ac:dyDescent="0.2"/>
    <row r="1754" ht="12.75" x14ac:dyDescent="0.2"/>
    <row r="1755" ht="12.75" x14ac:dyDescent="0.2"/>
    <row r="1756" ht="12.75" x14ac:dyDescent="0.2"/>
    <row r="1757" ht="12.75" x14ac:dyDescent="0.2"/>
    <row r="1758" ht="12.75" x14ac:dyDescent="0.2"/>
    <row r="1759" ht="12.75" x14ac:dyDescent="0.2"/>
    <row r="1760" ht="12.75" x14ac:dyDescent="0.2"/>
    <row r="1761" ht="12.75" x14ac:dyDescent="0.2"/>
    <row r="1762" ht="12.75" x14ac:dyDescent="0.2"/>
    <row r="1763" ht="12.75" x14ac:dyDescent="0.2"/>
    <row r="1764" ht="12.75" x14ac:dyDescent="0.2"/>
    <row r="1765" ht="12.75" x14ac:dyDescent="0.2"/>
    <row r="1766" ht="12.75" x14ac:dyDescent="0.2"/>
    <row r="1767" ht="12.75" x14ac:dyDescent="0.2"/>
    <row r="1768" ht="12.75" x14ac:dyDescent="0.2"/>
    <row r="1769" ht="12.75" x14ac:dyDescent="0.2"/>
    <row r="1770" ht="12.75" x14ac:dyDescent="0.2"/>
    <row r="1771" ht="12.75" x14ac:dyDescent="0.2"/>
    <row r="1772" ht="12.75" x14ac:dyDescent="0.2"/>
    <row r="1773" ht="12.75" x14ac:dyDescent="0.2"/>
    <row r="1774" ht="12.75" x14ac:dyDescent="0.2"/>
    <row r="1775" ht="12.75" x14ac:dyDescent="0.2"/>
    <row r="1776" ht="12.75" x14ac:dyDescent="0.2"/>
    <row r="1777" ht="12.75" x14ac:dyDescent="0.2"/>
    <row r="1778" ht="12.75" x14ac:dyDescent="0.2"/>
    <row r="1779" ht="12.75" x14ac:dyDescent="0.2"/>
    <row r="1780" ht="12.75" x14ac:dyDescent="0.2"/>
    <row r="1781" ht="12.75" x14ac:dyDescent="0.2"/>
    <row r="1782" ht="12.75" x14ac:dyDescent="0.2"/>
    <row r="1783" ht="12.75" x14ac:dyDescent="0.2"/>
    <row r="1784" ht="12.75" x14ac:dyDescent="0.2"/>
    <row r="1785" ht="12.75" x14ac:dyDescent="0.2"/>
    <row r="1786" ht="12.75" x14ac:dyDescent="0.2"/>
    <row r="1787" ht="12.75" x14ac:dyDescent="0.2"/>
    <row r="1788" ht="12.75" x14ac:dyDescent="0.2"/>
    <row r="1789" ht="12.75" x14ac:dyDescent="0.2"/>
    <row r="1790" ht="12.75" x14ac:dyDescent="0.2"/>
    <row r="1791" ht="12.75" x14ac:dyDescent="0.2"/>
    <row r="1792" ht="12.75" x14ac:dyDescent="0.2"/>
    <row r="1793" ht="12.75" x14ac:dyDescent="0.2"/>
    <row r="1794" ht="12.75" x14ac:dyDescent="0.2"/>
    <row r="1795" ht="12.75" x14ac:dyDescent="0.2"/>
    <row r="1796" ht="12.75" x14ac:dyDescent="0.2"/>
    <row r="1797" ht="12.75" x14ac:dyDescent="0.2"/>
    <row r="1798" ht="12.75" x14ac:dyDescent="0.2"/>
    <row r="1799" ht="12.75" x14ac:dyDescent="0.2"/>
    <row r="1800" ht="12.75" x14ac:dyDescent="0.2"/>
    <row r="1801" ht="12.75" x14ac:dyDescent="0.2"/>
    <row r="1802" ht="12.75" x14ac:dyDescent="0.2"/>
    <row r="1803" ht="12.75" x14ac:dyDescent="0.2"/>
    <row r="1804" ht="12.75" x14ac:dyDescent="0.2"/>
    <row r="1805" ht="12.75" x14ac:dyDescent="0.2"/>
    <row r="1806" ht="12.75" x14ac:dyDescent="0.2"/>
    <row r="1807" ht="12.75" x14ac:dyDescent="0.2"/>
    <row r="1808" ht="12.75" x14ac:dyDescent="0.2"/>
    <row r="1809" ht="12.75" x14ac:dyDescent="0.2"/>
    <row r="1810" ht="12.75" x14ac:dyDescent="0.2"/>
    <row r="1811" ht="12.75" x14ac:dyDescent="0.2"/>
    <row r="1812" ht="12.75" x14ac:dyDescent="0.2"/>
    <row r="1813" ht="12.75" x14ac:dyDescent="0.2"/>
    <row r="1814" ht="12.75" x14ac:dyDescent="0.2"/>
    <row r="1815" ht="12.75" x14ac:dyDescent="0.2"/>
    <row r="1816" ht="12.75" x14ac:dyDescent="0.2"/>
    <row r="1817" ht="12.75" x14ac:dyDescent="0.2"/>
    <row r="1818" ht="12.75" x14ac:dyDescent="0.2"/>
    <row r="1819" ht="12.75" x14ac:dyDescent="0.2"/>
    <row r="1820" ht="12.75" x14ac:dyDescent="0.2"/>
    <row r="1821" ht="12.75" x14ac:dyDescent="0.2"/>
    <row r="1822" ht="12.75" x14ac:dyDescent="0.2"/>
    <row r="1823" ht="12.75" x14ac:dyDescent="0.2"/>
    <row r="1824" ht="12.75" x14ac:dyDescent="0.2"/>
    <row r="1825" ht="12.75" x14ac:dyDescent="0.2"/>
    <row r="1826" ht="12.75" x14ac:dyDescent="0.2"/>
    <row r="1827" ht="12.75" x14ac:dyDescent="0.2"/>
    <row r="1828" ht="12.75" x14ac:dyDescent="0.2"/>
    <row r="1829" ht="12.75" x14ac:dyDescent="0.2"/>
    <row r="1830" ht="12.75" x14ac:dyDescent="0.2"/>
    <row r="1831" ht="12.75" x14ac:dyDescent="0.2"/>
    <row r="1832" ht="12.75" x14ac:dyDescent="0.2"/>
    <row r="1833" ht="12.75" x14ac:dyDescent="0.2"/>
    <row r="1834" ht="12.75" x14ac:dyDescent="0.2"/>
    <row r="1835" ht="12.75" x14ac:dyDescent="0.2"/>
    <row r="1836" ht="12.75" x14ac:dyDescent="0.2"/>
    <row r="1837" ht="12.75" x14ac:dyDescent="0.2"/>
    <row r="1838" ht="12.75" x14ac:dyDescent="0.2"/>
    <row r="1839" ht="12.75" x14ac:dyDescent="0.2"/>
    <row r="1840" ht="12.75" x14ac:dyDescent="0.2"/>
    <row r="1841" ht="12.75" x14ac:dyDescent="0.2"/>
    <row r="1842" ht="12.75" x14ac:dyDescent="0.2"/>
    <row r="1843" ht="12.75" x14ac:dyDescent="0.2"/>
    <row r="1844" ht="12.75" x14ac:dyDescent="0.2"/>
    <row r="1845" ht="12.75" x14ac:dyDescent="0.2"/>
    <row r="1846" ht="12.75" x14ac:dyDescent="0.2"/>
    <row r="1847" ht="12.75" x14ac:dyDescent="0.2"/>
    <row r="1848" ht="12.75" x14ac:dyDescent="0.2"/>
    <row r="1849" ht="12.75" x14ac:dyDescent="0.2"/>
    <row r="1850" ht="12.75" x14ac:dyDescent="0.2"/>
    <row r="1851" ht="12.75" x14ac:dyDescent="0.2"/>
    <row r="1852" ht="12.75" x14ac:dyDescent="0.2"/>
    <row r="1853" ht="12.75" x14ac:dyDescent="0.2"/>
    <row r="1854" ht="12.75" x14ac:dyDescent="0.2"/>
    <row r="1855" ht="12.75" x14ac:dyDescent="0.2"/>
    <row r="1856" ht="12.75" x14ac:dyDescent="0.2"/>
    <row r="1857" ht="12.75" x14ac:dyDescent="0.2"/>
    <row r="1858" ht="12.75" x14ac:dyDescent="0.2"/>
    <row r="1859" ht="12.75" x14ac:dyDescent="0.2"/>
    <row r="1860" ht="12.75" x14ac:dyDescent="0.2"/>
    <row r="1861" ht="12.75" x14ac:dyDescent="0.2"/>
    <row r="1862" ht="12.75" x14ac:dyDescent="0.2"/>
    <row r="1863" ht="12.75" x14ac:dyDescent="0.2"/>
    <row r="1864" ht="12.75" x14ac:dyDescent="0.2"/>
    <row r="1865" ht="12.75" x14ac:dyDescent="0.2"/>
    <row r="1866" ht="12.75" x14ac:dyDescent="0.2"/>
    <row r="1867" ht="12.75" x14ac:dyDescent="0.2"/>
    <row r="1868" ht="12.75" x14ac:dyDescent="0.2"/>
    <row r="1869" ht="12.75" x14ac:dyDescent="0.2"/>
    <row r="1870" ht="12.75" x14ac:dyDescent="0.2"/>
    <row r="1871" ht="12.75" x14ac:dyDescent="0.2"/>
    <row r="1872" ht="12.75" x14ac:dyDescent="0.2"/>
    <row r="1873" ht="12.75" x14ac:dyDescent="0.2"/>
    <row r="1874" ht="12.75" x14ac:dyDescent="0.2"/>
    <row r="1875" ht="12.75" x14ac:dyDescent="0.2"/>
    <row r="1876" ht="12.75" x14ac:dyDescent="0.2"/>
    <row r="1877" ht="12.75" x14ac:dyDescent="0.2"/>
    <row r="1878" ht="12.75" x14ac:dyDescent="0.2"/>
    <row r="1879" ht="12.75" x14ac:dyDescent="0.2"/>
    <row r="1880" ht="12.75" x14ac:dyDescent="0.2"/>
    <row r="1881" ht="12.75" x14ac:dyDescent="0.2"/>
    <row r="1882" ht="12.75" x14ac:dyDescent="0.2"/>
    <row r="1883" ht="12.75" x14ac:dyDescent="0.2"/>
    <row r="1884" ht="12.75" x14ac:dyDescent="0.2"/>
    <row r="1885" ht="12.75" x14ac:dyDescent="0.2"/>
    <row r="1886" ht="12.75" x14ac:dyDescent="0.2"/>
    <row r="1887" ht="12.75" x14ac:dyDescent="0.2"/>
    <row r="1888" ht="12.75" x14ac:dyDescent="0.2"/>
    <row r="1889" ht="12.75" x14ac:dyDescent="0.2"/>
    <row r="1890" ht="12.75" x14ac:dyDescent="0.2"/>
    <row r="1891" ht="12.75" x14ac:dyDescent="0.2"/>
    <row r="1892" ht="12.75" x14ac:dyDescent="0.2"/>
    <row r="1893" ht="12.75" x14ac:dyDescent="0.2"/>
    <row r="1894" ht="12.75" x14ac:dyDescent="0.2"/>
    <row r="1895" ht="12.75" x14ac:dyDescent="0.2"/>
    <row r="1896" ht="12.75" x14ac:dyDescent="0.2"/>
    <row r="1897" ht="12.75" x14ac:dyDescent="0.2"/>
    <row r="1898" ht="12.75" x14ac:dyDescent="0.2"/>
    <row r="1899" ht="12.75" x14ac:dyDescent="0.2"/>
    <row r="1900" ht="12.75" x14ac:dyDescent="0.2"/>
    <row r="1901" ht="12.75" x14ac:dyDescent="0.2"/>
    <row r="1902" ht="12.75" x14ac:dyDescent="0.2"/>
    <row r="1903" ht="12.75" x14ac:dyDescent="0.2"/>
    <row r="1904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4" ht="12.75" x14ac:dyDescent="0.2"/>
    <row r="1925" ht="12.75" x14ac:dyDescent="0.2"/>
    <row r="1926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  <row r="1951" ht="12.75" x14ac:dyDescent="0.2"/>
    <row r="1952" ht="12.75" x14ac:dyDescent="0.2"/>
    <row r="1953" ht="12.75" x14ac:dyDescent="0.2"/>
    <row r="1954" ht="12.75" x14ac:dyDescent="0.2"/>
    <row r="1955" ht="12.75" x14ac:dyDescent="0.2"/>
    <row r="1956" ht="12.75" x14ac:dyDescent="0.2"/>
    <row r="1957" ht="12.75" x14ac:dyDescent="0.2"/>
    <row r="1958" ht="12.75" x14ac:dyDescent="0.2"/>
    <row r="1959" ht="12.75" x14ac:dyDescent="0.2"/>
    <row r="1960" ht="12.75" x14ac:dyDescent="0.2"/>
    <row r="1961" ht="12.75" x14ac:dyDescent="0.2"/>
    <row r="1962" ht="12.75" x14ac:dyDescent="0.2"/>
    <row r="1963" ht="12.75" x14ac:dyDescent="0.2"/>
    <row r="1964" ht="12.75" x14ac:dyDescent="0.2"/>
    <row r="1965" ht="12.75" x14ac:dyDescent="0.2"/>
    <row r="1966" ht="12.75" x14ac:dyDescent="0.2"/>
    <row r="1967" ht="12.75" x14ac:dyDescent="0.2"/>
    <row r="1968" ht="12.75" x14ac:dyDescent="0.2"/>
    <row r="1969" ht="12.75" x14ac:dyDescent="0.2"/>
    <row r="1970" ht="12.75" x14ac:dyDescent="0.2"/>
    <row r="1971" ht="12.75" x14ac:dyDescent="0.2"/>
    <row r="1972" ht="12.75" x14ac:dyDescent="0.2"/>
    <row r="1973" ht="12.75" x14ac:dyDescent="0.2"/>
    <row r="1974" ht="12.75" x14ac:dyDescent="0.2"/>
    <row r="1975" ht="12.75" x14ac:dyDescent="0.2"/>
    <row r="1976" ht="12.75" x14ac:dyDescent="0.2"/>
    <row r="1977" ht="12.75" x14ac:dyDescent="0.2"/>
    <row r="1978" ht="12.75" x14ac:dyDescent="0.2"/>
    <row r="1979" ht="12.75" x14ac:dyDescent="0.2"/>
    <row r="1980" ht="12.75" x14ac:dyDescent="0.2"/>
    <row r="1981" ht="12.75" x14ac:dyDescent="0.2"/>
    <row r="1982" ht="12.75" x14ac:dyDescent="0.2"/>
    <row r="1983" ht="12.75" x14ac:dyDescent="0.2"/>
    <row r="1984" ht="12.75" x14ac:dyDescent="0.2"/>
    <row r="1985" ht="12.75" x14ac:dyDescent="0.2"/>
    <row r="1986" ht="12.75" x14ac:dyDescent="0.2"/>
    <row r="1987" ht="12.75" x14ac:dyDescent="0.2"/>
    <row r="1988" ht="12.75" x14ac:dyDescent="0.2"/>
    <row r="1989" ht="12.75" x14ac:dyDescent="0.2"/>
    <row r="1990" ht="12.75" x14ac:dyDescent="0.2"/>
    <row r="1991" ht="12.75" x14ac:dyDescent="0.2"/>
    <row r="1992" ht="12.75" x14ac:dyDescent="0.2"/>
    <row r="1993" ht="12.75" x14ac:dyDescent="0.2"/>
    <row r="1994" ht="12.75" x14ac:dyDescent="0.2"/>
    <row r="1995" ht="12.75" x14ac:dyDescent="0.2"/>
    <row r="1996" ht="12.75" x14ac:dyDescent="0.2"/>
    <row r="1997" ht="12.75" x14ac:dyDescent="0.2"/>
    <row r="1998" ht="12.75" x14ac:dyDescent="0.2"/>
    <row r="1999" ht="12.75" x14ac:dyDescent="0.2"/>
    <row r="2000" ht="12.75" x14ac:dyDescent="0.2"/>
    <row r="2001" ht="12.75" x14ac:dyDescent="0.2"/>
    <row r="2002" ht="12.75" x14ac:dyDescent="0.2"/>
    <row r="2003" ht="12.75" x14ac:dyDescent="0.2"/>
    <row r="2004" ht="12.75" x14ac:dyDescent="0.2"/>
    <row r="2005" ht="12.75" x14ac:dyDescent="0.2"/>
    <row r="2006" ht="12.75" x14ac:dyDescent="0.2"/>
    <row r="2007" ht="12.75" x14ac:dyDescent="0.2"/>
    <row r="2008" ht="12.75" x14ac:dyDescent="0.2"/>
    <row r="2009" ht="12.75" x14ac:dyDescent="0.2"/>
    <row r="2010" ht="12.75" x14ac:dyDescent="0.2"/>
    <row r="2011" ht="12.75" x14ac:dyDescent="0.2"/>
    <row r="2012" ht="12.75" x14ac:dyDescent="0.2"/>
    <row r="2013" ht="12.75" x14ac:dyDescent="0.2"/>
    <row r="2014" ht="12.75" x14ac:dyDescent="0.2"/>
    <row r="2015" ht="12.75" x14ac:dyDescent="0.2"/>
    <row r="2016" ht="12.75" x14ac:dyDescent="0.2"/>
    <row r="2017" ht="12.75" x14ac:dyDescent="0.2"/>
    <row r="2018" ht="12.75" x14ac:dyDescent="0.2"/>
    <row r="2019" ht="12.75" x14ac:dyDescent="0.2"/>
    <row r="2020" ht="12.75" x14ac:dyDescent="0.2"/>
    <row r="2021" ht="12.75" x14ac:dyDescent="0.2"/>
    <row r="2022" ht="12.75" x14ac:dyDescent="0.2"/>
    <row r="2023" ht="12.75" x14ac:dyDescent="0.2"/>
    <row r="2024" ht="12.75" x14ac:dyDescent="0.2"/>
    <row r="2025" ht="12.75" x14ac:dyDescent="0.2"/>
    <row r="2026" ht="12.75" x14ac:dyDescent="0.2"/>
    <row r="2027" ht="12.75" x14ac:dyDescent="0.2"/>
    <row r="2028" ht="12.75" x14ac:dyDescent="0.2"/>
    <row r="2029" ht="12.75" x14ac:dyDescent="0.2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ht="12.75" x14ac:dyDescent="0.2"/>
    <row r="2036" ht="12.75" x14ac:dyDescent="0.2"/>
    <row r="2037" ht="12.75" x14ac:dyDescent="0.2"/>
    <row r="2038" ht="12.75" x14ac:dyDescent="0.2"/>
    <row r="2039" ht="12.75" x14ac:dyDescent="0.2"/>
    <row r="2040" ht="12.75" x14ac:dyDescent="0.2"/>
    <row r="2041" ht="12.75" x14ac:dyDescent="0.2"/>
    <row r="2042" ht="12.75" x14ac:dyDescent="0.2"/>
    <row r="2043" ht="12.75" x14ac:dyDescent="0.2"/>
    <row r="2044" ht="12.75" x14ac:dyDescent="0.2"/>
    <row r="2045" ht="12.75" x14ac:dyDescent="0.2"/>
    <row r="2046" ht="12.75" x14ac:dyDescent="0.2"/>
    <row r="2047" ht="12.75" x14ac:dyDescent="0.2"/>
    <row r="2048" ht="12.75" x14ac:dyDescent="0.2"/>
    <row r="2049" ht="12.75" x14ac:dyDescent="0.2"/>
    <row r="2050" ht="12.75" x14ac:dyDescent="0.2"/>
    <row r="2051" ht="12.75" x14ac:dyDescent="0.2"/>
    <row r="2052" ht="12.75" x14ac:dyDescent="0.2"/>
    <row r="2053" ht="12.75" x14ac:dyDescent="0.2"/>
    <row r="2054" ht="12.75" x14ac:dyDescent="0.2"/>
    <row r="2055" ht="12.75" x14ac:dyDescent="0.2"/>
    <row r="2056" ht="12.75" x14ac:dyDescent="0.2"/>
    <row r="2057" ht="12.75" x14ac:dyDescent="0.2"/>
    <row r="2058" ht="12.75" x14ac:dyDescent="0.2"/>
    <row r="2059" ht="12.75" x14ac:dyDescent="0.2"/>
    <row r="2060" ht="12.75" x14ac:dyDescent="0.2"/>
    <row r="2061" ht="12.75" x14ac:dyDescent="0.2"/>
    <row r="2062" ht="12.75" x14ac:dyDescent="0.2"/>
    <row r="2063" ht="12.75" x14ac:dyDescent="0.2"/>
    <row r="2064" ht="12.75" x14ac:dyDescent="0.2"/>
    <row r="2065" ht="12.75" x14ac:dyDescent="0.2"/>
    <row r="2066" ht="12.75" x14ac:dyDescent="0.2"/>
    <row r="2067" ht="12.75" x14ac:dyDescent="0.2"/>
    <row r="2068" ht="12.75" x14ac:dyDescent="0.2"/>
    <row r="2069" ht="12.75" x14ac:dyDescent="0.2"/>
    <row r="2070" ht="12.75" x14ac:dyDescent="0.2"/>
    <row r="2071" ht="12.75" x14ac:dyDescent="0.2"/>
    <row r="2072" ht="12.75" x14ac:dyDescent="0.2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0" ht="12.75" x14ac:dyDescent="0.2"/>
    <row r="2081" ht="12.75" x14ac:dyDescent="0.2"/>
    <row r="2082" ht="12.75" x14ac:dyDescent="0.2"/>
    <row r="2083" ht="12.75" x14ac:dyDescent="0.2"/>
    <row r="2084" ht="12.75" x14ac:dyDescent="0.2"/>
    <row r="2085" ht="12.75" x14ac:dyDescent="0.2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ht="12.75" x14ac:dyDescent="0.2"/>
    <row r="2093" ht="12.75" x14ac:dyDescent="0.2"/>
    <row r="2094" ht="12.75" x14ac:dyDescent="0.2"/>
    <row r="2095" ht="12.75" x14ac:dyDescent="0.2"/>
    <row r="2096" ht="12.75" x14ac:dyDescent="0.2"/>
    <row r="2097" ht="12.75" x14ac:dyDescent="0.2"/>
    <row r="2098" ht="12.75" x14ac:dyDescent="0.2"/>
    <row r="2099" ht="12.75" x14ac:dyDescent="0.2"/>
    <row r="2100" ht="12.75" x14ac:dyDescent="0.2"/>
    <row r="2101" ht="12.75" x14ac:dyDescent="0.2"/>
    <row r="2102" ht="12.75" x14ac:dyDescent="0.2"/>
    <row r="2103" ht="12.75" x14ac:dyDescent="0.2"/>
    <row r="2104" ht="12.75" x14ac:dyDescent="0.2"/>
    <row r="2105" ht="12.75" x14ac:dyDescent="0.2"/>
    <row r="2106" ht="12.75" x14ac:dyDescent="0.2"/>
    <row r="2107" ht="12.75" x14ac:dyDescent="0.2"/>
    <row r="2108" ht="12.75" x14ac:dyDescent="0.2"/>
    <row r="2109" ht="12.75" x14ac:dyDescent="0.2"/>
    <row r="2110" ht="12.75" x14ac:dyDescent="0.2"/>
    <row r="2111" ht="12.75" x14ac:dyDescent="0.2"/>
    <row r="2112" ht="12.75" x14ac:dyDescent="0.2"/>
    <row r="2113" ht="12.75" x14ac:dyDescent="0.2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ht="12.75" x14ac:dyDescent="0.2"/>
    <row r="2120" ht="12.75" x14ac:dyDescent="0.2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ht="12.75" x14ac:dyDescent="0.2"/>
    <row r="2130" ht="12.75" x14ac:dyDescent="0.2"/>
    <row r="2131" ht="12.75" x14ac:dyDescent="0.2"/>
    <row r="2132" ht="12.75" x14ac:dyDescent="0.2"/>
    <row r="2133" ht="12.75" x14ac:dyDescent="0.2"/>
    <row r="2134" ht="12.75" x14ac:dyDescent="0.2"/>
    <row r="2135" ht="12.75" x14ac:dyDescent="0.2"/>
    <row r="2136" ht="12.75" x14ac:dyDescent="0.2"/>
    <row r="2137" ht="12.75" x14ac:dyDescent="0.2"/>
    <row r="2138" ht="12.75" x14ac:dyDescent="0.2"/>
    <row r="2139" ht="12.75" x14ac:dyDescent="0.2"/>
    <row r="2140" ht="12.75" x14ac:dyDescent="0.2"/>
    <row r="2141" ht="12.75" x14ac:dyDescent="0.2"/>
    <row r="2142" ht="12.75" x14ac:dyDescent="0.2"/>
    <row r="2143" ht="12.75" x14ac:dyDescent="0.2"/>
    <row r="2144" ht="12.75" x14ac:dyDescent="0.2"/>
    <row r="2145" ht="12.75" x14ac:dyDescent="0.2"/>
    <row r="2146" ht="12.75" x14ac:dyDescent="0.2"/>
    <row r="2147" ht="12.75" x14ac:dyDescent="0.2"/>
    <row r="2148" ht="12.75" x14ac:dyDescent="0.2"/>
    <row r="2149" ht="12.75" x14ac:dyDescent="0.2"/>
    <row r="2150" ht="12.75" x14ac:dyDescent="0.2"/>
    <row r="2151" ht="12.75" x14ac:dyDescent="0.2"/>
    <row r="2152" ht="12.75" x14ac:dyDescent="0.2"/>
    <row r="2153" ht="12.75" x14ac:dyDescent="0.2"/>
    <row r="2154" ht="12.75" x14ac:dyDescent="0.2"/>
    <row r="2155" ht="12.75" x14ac:dyDescent="0.2"/>
    <row r="2156" ht="12.75" x14ac:dyDescent="0.2"/>
    <row r="2157" ht="12.75" x14ac:dyDescent="0.2"/>
    <row r="2158" ht="12.75" x14ac:dyDescent="0.2"/>
    <row r="2159" ht="12.75" x14ac:dyDescent="0.2"/>
    <row r="2160" ht="12.75" x14ac:dyDescent="0.2"/>
    <row r="2161" ht="12.75" x14ac:dyDescent="0.2"/>
    <row r="2162" ht="12.75" x14ac:dyDescent="0.2"/>
    <row r="2163" ht="12.75" x14ac:dyDescent="0.2"/>
    <row r="2164" ht="12.75" x14ac:dyDescent="0.2"/>
    <row r="2165" ht="12.75" x14ac:dyDescent="0.2"/>
    <row r="2166" ht="12.75" x14ac:dyDescent="0.2"/>
    <row r="2167" ht="12.75" x14ac:dyDescent="0.2"/>
    <row r="2168" ht="12.75" x14ac:dyDescent="0.2"/>
    <row r="2169" ht="12.75" x14ac:dyDescent="0.2"/>
    <row r="2170" ht="12.75" x14ac:dyDescent="0.2"/>
    <row r="2171" ht="12.75" x14ac:dyDescent="0.2"/>
    <row r="2172" ht="12.75" x14ac:dyDescent="0.2"/>
    <row r="2173" ht="12.75" x14ac:dyDescent="0.2"/>
    <row r="2174" ht="12.75" x14ac:dyDescent="0.2"/>
    <row r="2175" ht="12.75" x14ac:dyDescent="0.2"/>
    <row r="2176" ht="12.75" x14ac:dyDescent="0.2"/>
    <row r="2177" ht="12.75" x14ac:dyDescent="0.2"/>
    <row r="2178" ht="12.75" x14ac:dyDescent="0.2"/>
    <row r="2179" ht="12.75" x14ac:dyDescent="0.2"/>
    <row r="2180" ht="12.75" x14ac:dyDescent="0.2"/>
    <row r="2181" ht="12.75" x14ac:dyDescent="0.2"/>
    <row r="2182" ht="12.75" x14ac:dyDescent="0.2"/>
    <row r="2183" ht="12.75" x14ac:dyDescent="0.2"/>
  </sheetData>
  <mergeCells count="79">
    <mergeCell ref="J76:K76"/>
    <mergeCell ref="J77:K77"/>
    <mergeCell ref="J78:K78"/>
    <mergeCell ref="J79:K79"/>
    <mergeCell ref="J80:K80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16:K16"/>
    <mergeCell ref="J14:K14"/>
    <mergeCell ref="J15:K15"/>
    <mergeCell ref="A1:J1"/>
    <mergeCell ref="A10:J10"/>
    <mergeCell ref="A11:J11"/>
    <mergeCell ref="A12:J12"/>
    <mergeCell ref="A2:J2"/>
    <mergeCell ref="A3:J3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 AR History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Higgins, Susan</cp:lastModifiedBy>
  <dcterms:created xsi:type="dcterms:W3CDTF">2022-02-21T20:07:06Z</dcterms:created>
  <dcterms:modified xsi:type="dcterms:W3CDTF">2022-02-21T20:13:59Z</dcterms:modified>
</cp:coreProperties>
</file>