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nelson\Desktop\"/>
    </mc:Choice>
  </mc:AlternateContent>
  <bookViews>
    <workbookView xWindow="0" yWindow="0" windowWidth="13395" windowHeight="8250"/>
  </bookViews>
  <sheets>
    <sheet name="CALCULATOR" sheetId="1" r:id="rId1"/>
    <sheet name="INSTRUCTIONS" sheetId="2" r:id="rId2"/>
  </sheets>
  <definedNames>
    <definedName name="_xlnm.Print_Area" localSheetId="0">CALCULATOR!$A$1:$Q$56</definedName>
    <definedName name="_xlnm.Print_Area" localSheetId="1">INSTRUCTIONS!$B$1:$M$43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0" i="1" l="1"/>
  <c r="S49" i="1" l="1"/>
  <c r="S48" i="1"/>
  <c r="S47" i="1"/>
  <c r="S46" i="1"/>
  <c r="S45" i="1"/>
  <c r="S44" i="1"/>
  <c r="S43" i="1"/>
  <c r="S42" i="1"/>
  <c r="S41" i="1"/>
  <c r="S40" i="1"/>
  <c r="I50" i="1"/>
  <c r="I23" i="1" l="1"/>
  <c r="I31" i="1" l="1"/>
  <c r="I27" i="1" l="1"/>
  <c r="G50" i="1" l="1"/>
  <c r="G19" i="1" l="1"/>
  <c r="G21" i="1" s="1"/>
  <c r="I25" i="1" s="1"/>
  <c r="I52" i="1" s="1"/>
  <c r="I29" i="1" l="1"/>
  <c r="K40" i="1" s="1"/>
  <c r="K46" i="1" l="1"/>
  <c r="K42" i="1"/>
  <c r="K49" i="1"/>
  <c r="K45" i="1"/>
  <c r="K41" i="1"/>
  <c r="K48" i="1"/>
  <c r="K44" i="1"/>
  <c r="K47" i="1"/>
  <c r="K43" i="1"/>
  <c r="I33" i="1"/>
  <c r="K50" i="1" l="1"/>
  <c r="K52" i="1" s="1"/>
  <c r="M52" i="1" s="1"/>
  <c r="M46" i="1"/>
  <c r="O46" i="1" s="1"/>
  <c r="M42" i="1"/>
  <c r="O42" i="1" s="1"/>
  <c r="M49" i="1"/>
  <c r="O49" i="1" s="1"/>
  <c r="M45" i="1"/>
  <c r="O45" i="1" s="1"/>
  <c r="M41" i="1"/>
  <c r="O41" i="1" s="1"/>
  <c r="M48" i="1"/>
  <c r="O48" i="1" s="1"/>
  <c r="M44" i="1"/>
  <c r="O44" i="1" s="1"/>
  <c r="M40" i="1"/>
  <c r="M47" i="1"/>
  <c r="O47" i="1" s="1"/>
  <c r="M43" i="1"/>
  <c r="O43" i="1" s="1"/>
  <c r="O52" i="1" l="1"/>
  <c r="P31" i="1"/>
  <c r="P29" i="1"/>
  <c r="O40" i="1"/>
  <c r="O50" i="1" s="1"/>
  <c r="M50" i="1"/>
  <c r="M54" i="1" s="1"/>
  <c r="O54" i="1" l="1"/>
  <c r="P25" i="1"/>
  <c r="P27" i="1"/>
</calcChain>
</file>

<file path=xl/sharedStrings.xml><?xml version="1.0" encoding="utf-8"?>
<sst xmlns="http://schemas.openxmlformats.org/spreadsheetml/2006/main" count="58" uniqueCount="58">
  <si>
    <t>TDC</t>
  </si>
  <si>
    <t>NIFA 30%</t>
  </si>
  <si>
    <t>Subaward 3</t>
  </si>
  <si>
    <t>Subaward 4</t>
  </si>
  <si>
    <t>Subaward 5</t>
  </si>
  <si>
    <t>Subaward 6</t>
  </si>
  <si>
    <t>Subaward 7</t>
  </si>
  <si>
    <t>Subaward 8</t>
  </si>
  <si>
    <t>Subaward 9</t>
  </si>
  <si>
    <t>Subaward 10</t>
  </si>
  <si>
    <t>Subaward Amounts</t>
  </si>
  <si>
    <t>Total Subawards</t>
  </si>
  <si>
    <t>Tuition</t>
  </si>
  <si>
    <t>Equipment</t>
  </si>
  <si>
    <t>Total From Subs</t>
  </si>
  <si>
    <t>Amount to Reduce</t>
  </si>
  <si>
    <t>Total Budget</t>
  </si>
  <si>
    <t>Subaward excluded</t>
  </si>
  <si>
    <t>Combined Indirects</t>
  </si>
  <si>
    <t xml:space="preserve">    </t>
  </si>
  <si>
    <t>Totals</t>
  </si>
  <si>
    <t>Net Loss/Gain to PI</t>
  </si>
  <si>
    <t>Original Indirect Amt</t>
  </si>
  <si>
    <t>Subaward orig % of Indirects</t>
  </si>
  <si>
    <t>New Indirects</t>
  </si>
  <si>
    <t>NOTES</t>
  </si>
  <si>
    <t>Yellow cells for budget data entry</t>
  </si>
  <si>
    <t>Name of PI</t>
  </si>
  <si>
    <t>(please note - if sub is less than $25,000 - enter zero here)</t>
  </si>
  <si>
    <t>Subaward 2</t>
  </si>
  <si>
    <t>Subaward 1</t>
  </si>
  <si>
    <t>30 % TFFA Calculator</t>
  </si>
  <si>
    <r>
      <t xml:space="preserve">Only the  </t>
    </r>
    <r>
      <rPr>
        <b/>
        <sz val="11"/>
        <color theme="1"/>
        <rFont val="Calibri"/>
        <family val="2"/>
        <scheme val="minor"/>
      </rPr>
      <t>Yellow Cells</t>
    </r>
    <r>
      <rPr>
        <sz val="11"/>
        <color theme="1"/>
        <rFont val="Calibri"/>
        <family val="2"/>
        <scheme val="minor"/>
      </rPr>
      <t xml:space="preserve"> are for Data Entry - all others calculate off of the data entered</t>
    </r>
  </si>
  <si>
    <t>(NIFA comparison)</t>
  </si>
  <si>
    <t xml:space="preserve">6.a.) For each of the subawards - enter the total budget amount and the indirect costs.  </t>
  </si>
  <si>
    <r>
      <t xml:space="preserve">1). </t>
    </r>
    <r>
      <rPr>
        <b/>
        <sz val="11"/>
        <color theme="1"/>
        <rFont val="Calibri"/>
        <family val="2"/>
        <scheme val="minor"/>
      </rPr>
      <t xml:space="preserve">Name of PI </t>
    </r>
    <r>
      <rPr>
        <sz val="11"/>
        <color theme="1"/>
        <rFont val="Calibri"/>
        <family val="2"/>
        <scheme val="minor"/>
      </rPr>
      <t>- enter the PI name</t>
    </r>
  </si>
  <si>
    <r>
      <t xml:space="preserve">2). </t>
    </r>
    <r>
      <rPr>
        <b/>
        <sz val="11"/>
        <color theme="1"/>
        <rFont val="Calibri"/>
        <family val="2"/>
        <scheme val="minor"/>
      </rPr>
      <t>Total Budget</t>
    </r>
    <r>
      <rPr>
        <sz val="11"/>
        <color theme="1"/>
        <rFont val="Calibri"/>
        <family val="2"/>
        <scheme val="minor"/>
      </rPr>
      <t xml:space="preserve"> - enter the full budget amount (including indirect costs)</t>
    </r>
  </si>
  <si>
    <r>
      <t>3).</t>
    </r>
    <r>
      <rPr>
        <b/>
        <sz val="11"/>
        <color theme="1"/>
        <rFont val="Calibri"/>
        <family val="2"/>
        <scheme val="minor"/>
      </rPr>
      <t xml:space="preserve"> TDC</t>
    </r>
    <r>
      <rPr>
        <sz val="11"/>
        <color theme="1"/>
        <rFont val="Calibri"/>
        <family val="2"/>
        <scheme val="minor"/>
      </rPr>
      <t xml:space="preserve"> - enter the total direct costs </t>
    </r>
  </si>
  <si>
    <r>
      <t xml:space="preserve">4). </t>
    </r>
    <r>
      <rPr>
        <b/>
        <sz val="11"/>
        <color theme="1"/>
        <rFont val="Calibri"/>
        <family val="2"/>
        <scheme val="minor"/>
      </rPr>
      <t>Tuition</t>
    </r>
    <r>
      <rPr>
        <sz val="11"/>
        <color theme="1"/>
        <rFont val="Calibri"/>
        <family val="2"/>
        <scheme val="minor"/>
      </rPr>
      <t xml:space="preserve"> - enter any tuition from in main UI budget</t>
    </r>
  </si>
  <si>
    <r>
      <t>5).</t>
    </r>
    <r>
      <rPr>
        <b/>
        <sz val="11"/>
        <color theme="1"/>
        <rFont val="Calibri"/>
        <family val="2"/>
        <scheme val="minor"/>
      </rPr>
      <t xml:space="preserve"> Equipment</t>
    </r>
    <r>
      <rPr>
        <sz val="11"/>
        <color theme="1"/>
        <rFont val="Calibri"/>
        <family val="2"/>
        <scheme val="minor"/>
      </rPr>
      <t xml:space="preserve"> - enter any equipment from main UI budget</t>
    </r>
  </si>
  <si>
    <r>
      <t xml:space="preserve">6). </t>
    </r>
    <r>
      <rPr>
        <b/>
        <sz val="11"/>
        <color theme="1"/>
        <rFont val="Calibri"/>
        <family val="2"/>
        <scheme val="minor"/>
      </rPr>
      <t>Subaward excluded</t>
    </r>
    <r>
      <rPr>
        <sz val="11"/>
        <color theme="1"/>
        <rFont val="Calibri"/>
        <family val="2"/>
        <scheme val="minor"/>
      </rPr>
      <t xml:space="preserve"> - this figure will calculate after subaward information is entered below</t>
    </r>
  </si>
  <si>
    <r>
      <t xml:space="preserve">10). </t>
    </r>
    <r>
      <rPr>
        <b/>
        <sz val="11"/>
        <color theme="1"/>
        <rFont val="Calibri"/>
        <family val="2"/>
        <scheme val="minor"/>
      </rPr>
      <t>Total from Subs</t>
    </r>
    <r>
      <rPr>
        <sz val="11"/>
        <color theme="1"/>
        <rFont val="Calibri"/>
        <family val="2"/>
        <scheme val="minor"/>
      </rPr>
      <t xml:space="preserve"> - this figure will calculate automatically after the subaward information is entered below</t>
    </r>
  </si>
  <si>
    <r>
      <t xml:space="preserve">12). </t>
    </r>
    <r>
      <rPr>
        <b/>
        <sz val="11"/>
        <color theme="1"/>
        <rFont val="Calibri"/>
        <family val="2"/>
        <scheme val="minor"/>
      </rPr>
      <t>NIFA 30%</t>
    </r>
    <r>
      <rPr>
        <sz val="11"/>
        <color theme="1"/>
        <rFont val="Calibri"/>
        <family val="2"/>
        <scheme val="minor"/>
      </rPr>
      <t xml:space="preserve"> - this is the maximum $ amount of indirect costs that can be charged based on the total budget</t>
    </r>
  </si>
  <si>
    <t>$ Amt for Subs to reduce Indirect Costs - increase Direct Costs</t>
  </si>
  <si>
    <r>
      <t xml:space="preserve">11). </t>
    </r>
    <r>
      <rPr>
        <b/>
        <sz val="11"/>
        <color theme="1"/>
        <rFont val="Calibri"/>
        <family val="2"/>
        <scheme val="minor"/>
      </rPr>
      <t>Combined Indirects</t>
    </r>
    <r>
      <rPr>
        <sz val="11"/>
        <color theme="1"/>
        <rFont val="Calibri"/>
        <family val="2"/>
        <scheme val="minor"/>
      </rPr>
      <t xml:space="preserve"> - this figure is the total of the NDSU and subaward indirect costs</t>
    </r>
  </si>
  <si>
    <r>
      <t>13).</t>
    </r>
    <r>
      <rPr>
        <b/>
        <sz val="11"/>
        <color theme="1"/>
        <rFont val="Calibri"/>
        <family val="2"/>
        <scheme val="minor"/>
      </rPr>
      <t xml:space="preserve"> Amount to Reduce</t>
    </r>
    <r>
      <rPr>
        <sz val="11"/>
        <color theme="1"/>
        <rFont val="Calibri"/>
        <family val="2"/>
        <scheme val="minor"/>
      </rPr>
      <t xml:space="preserve"> - the NIFA 30% is subtracted from the combined indirect costs.  If this shows as a negative number, the combined indirect costs are lower than the NIFA 30% and you do not need to keep going.  If it is a postive number, the amount for NDSU and each of the subawards to reduce their indirect costs will display in the Peach Colored Cells.</t>
    </r>
  </si>
  <si>
    <t>Prime Awardee MTDC</t>
  </si>
  <si>
    <t>Prime TDC Indirects</t>
  </si>
  <si>
    <t>Prime MTDC Indirects</t>
  </si>
  <si>
    <t>New Prime MTDC Rate</t>
  </si>
  <si>
    <t>New Prime Indirect Costs</t>
  </si>
  <si>
    <t>New Prime Direct Costs</t>
  </si>
  <si>
    <t>Prime Awardee</t>
  </si>
  <si>
    <t>RATE TO USE IN FINANCIAL SYSTEM</t>
  </si>
  <si>
    <r>
      <t>7).</t>
    </r>
    <r>
      <rPr>
        <b/>
        <sz val="11"/>
        <color theme="1"/>
        <rFont val="Calibri"/>
        <family val="2"/>
        <scheme val="minor"/>
      </rPr>
      <t xml:space="preserve"> Prime Awardee MTDC </t>
    </r>
    <r>
      <rPr>
        <sz val="11"/>
        <color theme="1"/>
        <rFont val="Calibri"/>
        <family val="2"/>
        <scheme val="minor"/>
      </rPr>
      <t>- this figure will calculate based on exclusions applied</t>
    </r>
  </si>
  <si>
    <r>
      <t xml:space="preserve">8). </t>
    </r>
    <r>
      <rPr>
        <b/>
        <sz val="11"/>
        <color theme="1"/>
        <rFont val="Calibri"/>
        <family val="2"/>
        <scheme val="minor"/>
      </rPr>
      <t>Prime TDC</t>
    </r>
    <r>
      <rPr>
        <sz val="11"/>
        <color theme="1"/>
        <rFont val="Calibri"/>
        <family val="2"/>
        <scheme val="minor"/>
      </rPr>
      <t xml:space="preserve"> indirects - this figure will calculate based on NIFA 30% of NDSU TDC - for use in comparison to determine the lower rate for NDSU to use</t>
    </r>
  </si>
  <si>
    <r>
      <t xml:space="preserve">9). </t>
    </r>
    <r>
      <rPr>
        <b/>
        <sz val="11"/>
        <color theme="1"/>
        <rFont val="Calibri"/>
        <family val="2"/>
        <scheme val="minor"/>
      </rPr>
      <t>Prime MTDC</t>
    </r>
    <r>
      <rPr>
        <sz val="11"/>
        <color theme="1"/>
        <rFont val="Calibri"/>
        <family val="2"/>
        <scheme val="minor"/>
      </rPr>
      <t xml:space="preserve"> Indirects - PLEASE ENTER F&amp;A RATE and then this figure will calculate based on exclusions.  If calculator determines that NDSU rate + subawards is lower than NIFA TFFA - the calculator will read N/A and the amount to reduce will appear as a negative number.  When this happens, no reduction is necessary and it may be best to use your own calculations to determine the difference between TFFA and NDSU MTDC.</t>
    </r>
  </si>
  <si>
    <r>
      <t xml:space="preserve">14). </t>
    </r>
    <r>
      <rPr>
        <b/>
        <sz val="11"/>
        <color theme="1"/>
        <rFont val="Calibri"/>
        <family val="2"/>
        <scheme val="minor"/>
      </rPr>
      <t>New Prime Indirect Costs/New Indirects</t>
    </r>
    <r>
      <rPr>
        <sz val="11"/>
        <color theme="1"/>
        <rFont val="Calibri"/>
        <family val="2"/>
        <scheme val="minor"/>
      </rPr>
      <t xml:space="preserve"> - for both NDSU and the subawards, the new indirect amount and the amount of that reduction will be displayed on the calculator.  This amount is also the amount that will be put back into direct costs so that the overall budget total remains the same.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</si>
</sst>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
  </numFmts>
  <fonts count="7"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b/>
      <i/>
      <sz val="11"/>
      <color theme="1"/>
      <name val="Calibri"/>
      <family val="2"/>
      <scheme val="minor"/>
    </font>
    <font>
      <sz val="11"/>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98">
    <xf numFmtId="0" fontId="0" fillId="0" borderId="0" xfId="0"/>
    <xf numFmtId="10" fontId="0" fillId="0" borderId="0" xfId="0" applyNumberFormat="1" applyFill="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 fillId="0" borderId="0" xfId="0" applyFont="1" applyBorder="1"/>
    <xf numFmtId="164" fontId="1" fillId="0" borderId="0" xfId="0" applyNumberFormat="1" applyFont="1" applyBorder="1"/>
    <xf numFmtId="164" fontId="0" fillId="0" borderId="0" xfId="0" applyNumberFormat="1" applyBorder="1"/>
    <xf numFmtId="9" fontId="1" fillId="0" borderId="0" xfId="0" applyNumberFormat="1" applyFont="1" applyFill="1" applyBorder="1"/>
    <xf numFmtId="9" fontId="0" fillId="0" borderId="0" xfId="0" applyNumberFormat="1" applyFill="1" applyBorder="1"/>
    <xf numFmtId="0" fontId="0" fillId="0" borderId="0" xfId="0" applyFill="1" applyBorder="1"/>
    <xf numFmtId="0" fontId="0" fillId="0" borderId="0" xfId="0" applyBorder="1" applyAlignment="1">
      <alignment horizontal="right"/>
    </xf>
    <xf numFmtId="164" fontId="0" fillId="0" borderId="0" xfId="0" applyNumberFormat="1" applyFill="1" applyBorder="1"/>
    <xf numFmtId="0" fontId="0" fillId="0" borderId="6" xfId="0" applyBorder="1"/>
    <xf numFmtId="0" fontId="0" fillId="0" borderId="7" xfId="0" applyBorder="1"/>
    <xf numFmtId="164" fontId="1" fillId="0" borderId="0" xfId="0" applyNumberFormat="1" applyFont="1" applyBorder="1" applyAlignment="1">
      <alignment wrapText="1"/>
    </xf>
    <xf numFmtId="0" fontId="1" fillId="0" borderId="0" xfId="0" applyFont="1" applyBorder="1" applyAlignment="1">
      <alignment wrapText="1"/>
    </xf>
    <xf numFmtId="10" fontId="1" fillId="0" borderId="0" xfId="0" applyNumberFormat="1" applyFont="1" applyFill="1" applyBorder="1"/>
    <xf numFmtId="0" fontId="1" fillId="0" borderId="0" xfId="0" applyFont="1"/>
    <xf numFmtId="164" fontId="1" fillId="0" borderId="0" xfId="0" applyNumberFormat="1" applyFont="1"/>
    <xf numFmtId="0" fontId="0" fillId="3" borderId="4" xfId="0" applyFill="1" applyBorder="1"/>
    <xf numFmtId="0" fontId="0" fillId="3" borderId="0" xfId="0" applyFill="1" applyBorder="1"/>
    <xf numFmtId="164" fontId="0" fillId="3" borderId="0" xfId="0" applyNumberFormat="1" applyFill="1" applyBorder="1"/>
    <xf numFmtId="9" fontId="0" fillId="3" borderId="0" xfId="0" applyNumberFormat="1" applyFill="1" applyBorder="1"/>
    <xf numFmtId="164" fontId="1" fillId="4" borderId="1" xfId="0" applyNumberFormat="1" applyFont="1" applyFill="1" applyBorder="1"/>
    <xf numFmtId="9" fontId="2" fillId="0" borderId="0" xfId="0" applyNumberFormat="1" applyFont="1" applyBorder="1"/>
    <xf numFmtId="10" fontId="1" fillId="0" borderId="0" xfId="0" applyNumberFormat="1" applyFont="1" applyFill="1" applyBorder="1" applyAlignment="1">
      <alignment wrapText="1"/>
    </xf>
    <xf numFmtId="0" fontId="0" fillId="0" borderId="4" xfId="0" applyFill="1" applyBorder="1"/>
    <xf numFmtId="0" fontId="1" fillId="0" borderId="0" xfId="0" applyFont="1" applyBorder="1" applyAlignment="1">
      <alignment horizontal="center"/>
    </xf>
    <xf numFmtId="164" fontId="1" fillId="0" borderId="0" xfId="0" applyNumberFormat="1" applyFont="1" applyFill="1" applyBorder="1"/>
    <xf numFmtId="164" fontId="1" fillId="0" borderId="5" xfId="0" applyNumberFormat="1" applyFont="1" applyFill="1" applyBorder="1"/>
    <xf numFmtId="3" fontId="0" fillId="0" borderId="5" xfId="0" applyNumberFormat="1" applyBorder="1"/>
    <xf numFmtId="0" fontId="3" fillId="0" borderId="0" xfId="0" applyFont="1" applyFill="1" applyBorder="1"/>
    <xf numFmtId="0" fontId="1" fillId="0" borderId="0" xfId="0" applyFont="1" applyFill="1" applyBorder="1"/>
    <xf numFmtId="0" fontId="4" fillId="0" borderId="0" xfId="0" applyFont="1" applyBorder="1"/>
    <xf numFmtId="3" fontId="0" fillId="0" borderId="0" xfId="0" applyNumberFormat="1" applyBorder="1"/>
    <xf numFmtId="10" fontId="1" fillId="2" borderId="8" xfId="0" applyNumberFormat="1" applyFont="1" applyFill="1" applyBorder="1"/>
    <xf numFmtId="164" fontId="1" fillId="0" borderId="0" xfId="0" applyNumberFormat="1" applyFont="1" applyBorder="1" applyAlignment="1">
      <alignment horizontal="center"/>
    </xf>
    <xf numFmtId="164" fontId="1" fillId="0" borderId="0" xfId="2" applyNumberFormat="1" applyFont="1"/>
    <xf numFmtId="10" fontId="1" fillId="0" borderId="0" xfId="0" applyNumberFormat="1" applyFont="1" applyFill="1" applyBorder="1" applyAlignment="1">
      <alignment horizontal="center" wrapText="1"/>
    </xf>
    <xf numFmtId="0" fontId="1" fillId="0" borderId="0" xfId="0" applyFont="1" applyBorder="1" applyAlignment="1">
      <alignment horizontal="center" wrapText="1"/>
    </xf>
    <xf numFmtId="9" fontId="0" fillId="0" borderId="0" xfId="3" applyFont="1"/>
    <xf numFmtId="43" fontId="0" fillId="0" borderId="0" xfId="1" applyFont="1"/>
    <xf numFmtId="0" fontId="1" fillId="0" borderId="5" xfId="0" applyFont="1" applyFill="1" applyBorder="1" applyAlignment="1">
      <alignment horizontal="center" vertical="center" wrapText="1"/>
    </xf>
    <xf numFmtId="164" fontId="1" fillId="7" borderId="8" xfId="0" applyNumberFormat="1" applyFont="1" applyFill="1" applyBorder="1"/>
    <xf numFmtId="10" fontId="1" fillId="7" borderId="11" xfId="0" applyNumberFormat="1" applyFont="1" applyFill="1" applyBorder="1"/>
    <xf numFmtId="164" fontId="1" fillId="7" borderId="1" xfId="0" applyNumberFormat="1" applyFont="1" applyFill="1" applyBorder="1"/>
    <xf numFmtId="0" fontId="1" fillId="0" borderId="3" xfId="0" applyFont="1" applyBorder="1"/>
    <xf numFmtId="164" fontId="0" fillId="0" borderId="0" xfId="0" applyNumberFormat="1"/>
    <xf numFmtId="9" fontId="1" fillId="0" borderId="0" xfId="0" applyNumberFormat="1" applyFont="1" applyFill="1" applyBorder="1" applyAlignment="1">
      <alignment horizontal="left"/>
    </xf>
    <xf numFmtId="0" fontId="0" fillId="0" borderId="0" xfId="0" applyAlignment="1">
      <alignment horizontal="left"/>
    </xf>
    <xf numFmtId="0" fontId="1" fillId="0" borderId="0" xfId="0" applyFont="1" applyBorder="1" applyAlignment="1">
      <alignment horizontal="left"/>
    </xf>
    <xf numFmtId="164" fontId="1" fillId="0" borderId="0" xfId="0" applyNumberFormat="1" applyFont="1" applyBorder="1" applyAlignment="1">
      <alignment horizontal="left"/>
    </xf>
    <xf numFmtId="164" fontId="1" fillId="4" borderId="20" xfId="0" applyNumberFormat="1" applyFont="1" applyFill="1" applyBorder="1"/>
    <xf numFmtId="164" fontId="1" fillId="4" borderId="21" xfId="0" applyNumberFormat="1" applyFont="1" applyFill="1" applyBorder="1"/>
    <xf numFmtId="164" fontId="1" fillId="4" borderId="22" xfId="0" applyNumberFormat="1" applyFont="1" applyFill="1" applyBorder="1"/>
    <xf numFmtId="164" fontId="1" fillId="4" borderId="8" xfId="0" applyNumberFormat="1" applyFont="1" applyFill="1" applyBorder="1"/>
    <xf numFmtId="164" fontId="1" fillId="0" borderId="0" xfId="0" applyNumberFormat="1" applyFont="1" applyFill="1" applyBorder="1" applyAlignment="1">
      <alignment horizontal="center" wrapText="1"/>
    </xf>
    <xf numFmtId="0" fontId="0" fillId="0" borderId="0" xfId="0" applyAlignment="1">
      <alignment horizontal="left" vertical="center"/>
    </xf>
    <xf numFmtId="164" fontId="1" fillId="8" borderId="8" xfId="0" applyNumberFormat="1" applyFont="1" applyFill="1" applyBorder="1"/>
    <xf numFmtId="0" fontId="0" fillId="5" borderId="0" xfId="0" applyFill="1" applyBorder="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3" xfId="0" applyFill="1" applyBorder="1"/>
    <xf numFmtId="0" fontId="0" fillId="5" borderId="26" xfId="0" applyFill="1" applyBorder="1"/>
    <xf numFmtId="0" fontId="0" fillId="5" borderId="4" xfId="0" applyFill="1" applyBorder="1" applyAlignment="1">
      <alignment horizontal="left" vertical="center"/>
    </xf>
    <xf numFmtId="0" fontId="0" fillId="5" borderId="0" xfId="0" applyFont="1" applyFill="1" applyBorder="1" applyAlignment="1">
      <alignment horizontal="left" vertical="center"/>
    </xf>
    <xf numFmtId="0" fontId="0" fillId="5" borderId="0" xfId="0" applyFill="1" applyBorder="1"/>
    <xf numFmtId="0" fontId="0" fillId="5" borderId="5" xfId="0" applyFill="1" applyBorder="1"/>
    <xf numFmtId="0" fontId="0" fillId="5" borderId="0" xfId="0" applyFill="1" applyBorder="1" applyAlignment="1"/>
    <xf numFmtId="0" fontId="0" fillId="5" borderId="0" xfId="0" applyFill="1" applyBorder="1" applyAlignment="1">
      <alignment wrapText="1"/>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5" borderId="7" xfId="0" applyFill="1" applyBorder="1"/>
    <xf numFmtId="0" fontId="0" fillId="5" borderId="9" xfId="0" applyFill="1" applyBorder="1"/>
    <xf numFmtId="0" fontId="0" fillId="8" borderId="0" xfId="0" applyFill="1" applyBorder="1" applyAlignment="1">
      <alignment horizontal="left" vertical="center"/>
    </xf>
    <xf numFmtId="164" fontId="1" fillId="6" borderId="8" xfId="0" applyNumberFormat="1" applyFont="1" applyFill="1" applyBorder="1"/>
    <xf numFmtId="0" fontId="1" fillId="6" borderId="12" xfId="0" applyFont="1" applyFill="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 fillId="4" borderId="10" xfId="0" applyFont="1" applyFill="1" applyBorder="1" applyAlignment="1"/>
    <xf numFmtId="0" fontId="1" fillId="4" borderId="18" xfId="0" applyFont="1" applyFill="1" applyBorder="1" applyAlignment="1"/>
    <xf numFmtId="0" fontId="1" fillId="4" borderId="19" xfId="0" applyFont="1" applyFill="1" applyBorder="1" applyAlignment="1"/>
    <xf numFmtId="0" fontId="0" fillId="5" borderId="5" xfId="0" applyFill="1" applyBorder="1" applyAlignment="1"/>
    <xf numFmtId="0" fontId="0" fillId="5" borderId="9" xfId="0" applyFill="1" applyBorder="1" applyAlignment="1"/>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5" borderId="0" xfId="0" applyFill="1" applyBorder="1" applyAlignment="1">
      <alignment horizontal="left" vertical="center" wrapText="1"/>
    </xf>
    <xf numFmtId="0" fontId="0" fillId="5" borderId="0" xfId="0" applyFill="1" applyBorder="1" applyAlignment="1">
      <alignment wrapText="1"/>
    </xf>
    <xf numFmtId="0" fontId="0" fillId="0" borderId="0" xfId="0" applyAlignment="1">
      <alignment wrapText="1"/>
    </xf>
    <xf numFmtId="0" fontId="0" fillId="5" borderId="0" xfId="0" applyFont="1" applyFill="1" applyBorder="1" applyAlignment="1">
      <alignment horizontal="left" vertical="center" wrapText="1"/>
    </xf>
    <xf numFmtId="0" fontId="0" fillId="5" borderId="0" xfId="0" applyFont="1" applyFill="1" applyBorder="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CC"/>
      <color rgb="FFE0E6F4"/>
      <color rgb="FFF9FAFD"/>
      <color rgb="FFF6F8FC"/>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tabSelected="1" topLeftCell="A7" workbookViewId="0">
      <selection activeCell="V33" sqref="V33"/>
    </sheetView>
  </sheetViews>
  <sheetFormatPr defaultRowHeight="15" x14ac:dyDescent="0.25"/>
  <cols>
    <col min="1" max="1" width="2.7109375" customWidth="1"/>
    <col min="2" max="2" width="2.85546875" customWidth="1"/>
    <col min="3" max="3" width="9.140625" hidden="1" customWidth="1"/>
    <col min="4" max="4" width="0.28515625" customWidth="1"/>
    <col min="5" max="5" width="21.85546875" customWidth="1"/>
    <col min="6" max="6" width="2.140625" customWidth="1"/>
    <col min="7" max="7" width="15.7109375" customWidth="1"/>
    <col min="8" max="8" width="2.28515625" customWidth="1"/>
    <col min="9" max="9" width="12" customWidth="1"/>
    <col min="10" max="10" width="2.140625" customWidth="1"/>
    <col min="11" max="11" width="9.42578125" customWidth="1"/>
    <col min="12" max="12" width="2.140625" customWidth="1"/>
    <col min="13" max="13" width="13.85546875" customWidth="1"/>
    <col min="14" max="14" width="2.140625" customWidth="1"/>
    <col min="15" max="15" width="11" customWidth="1"/>
    <col min="16" max="16" width="12" customWidth="1"/>
    <col min="17" max="17" width="3.7109375" customWidth="1"/>
    <col min="18" max="18" width="9.5703125" bestFit="1" customWidth="1"/>
    <col min="19" max="19" width="9.140625" hidden="1" customWidth="1"/>
  </cols>
  <sheetData>
    <row r="1" spans="1:17" ht="15.75" thickBot="1" x14ac:dyDescent="0.3">
      <c r="A1" t="s">
        <v>19</v>
      </c>
    </row>
    <row r="2" spans="1:17" ht="16.5" thickBot="1" x14ac:dyDescent="0.3">
      <c r="G2" s="90" t="s">
        <v>31</v>
      </c>
      <c r="H2" s="91"/>
      <c r="I2" s="91"/>
      <c r="J2" s="91"/>
      <c r="K2" s="91"/>
      <c r="L2" s="92"/>
    </row>
    <row r="3" spans="1:17" ht="15.75" thickBot="1" x14ac:dyDescent="0.3"/>
    <row r="4" spans="1:17" x14ac:dyDescent="0.25">
      <c r="B4" s="2"/>
      <c r="C4" s="3"/>
      <c r="D4" s="3"/>
      <c r="E4" s="49"/>
      <c r="F4" s="3"/>
      <c r="G4" s="3"/>
      <c r="H4" s="3"/>
      <c r="I4" s="3"/>
      <c r="J4" s="3"/>
      <c r="K4" s="3"/>
      <c r="L4" s="3"/>
      <c r="M4" s="3"/>
      <c r="N4" s="3"/>
      <c r="O4" s="3"/>
      <c r="P4" s="3"/>
      <c r="Q4" s="4"/>
    </row>
    <row r="5" spans="1:17" x14ac:dyDescent="0.25">
      <c r="B5" s="4"/>
      <c r="C5" s="5"/>
      <c r="D5" s="5"/>
      <c r="E5" s="7" t="s">
        <v>27</v>
      </c>
      <c r="F5" s="5"/>
      <c r="G5" s="85"/>
      <c r="H5" s="86"/>
      <c r="I5" s="86"/>
      <c r="J5" s="86"/>
      <c r="K5" s="87"/>
      <c r="L5" s="5"/>
      <c r="M5" s="5"/>
      <c r="N5" s="5"/>
      <c r="O5" s="5"/>
      <c r="P5" s="5"/>
      <c r="Q5" s="4"/>
    </row>
    <row r="6" spans="1:17" x14ac:dyDescent="0.25">
      <c r="B6" s="4"/>
      <c r="C6" s="5"/>
      <c r="D6" s="5"/>
      <c r="E6" s="7"/>
      <c r="F6" s="5"/>
      <c r="G6" s="5"/>
      <c r="H6" s="5"/>
      <c r="I6" s="5"/>
      <c r="J6" s="5"/>
      <c r="K6" s="5"/>
      <c r="L6" s="5"/>
      <c r="M6" s="5"/>
      <c r="N6" s="5"/>
      <c r="O6" s="5"/>
      <c r="P6" s="5"/>
      <c r="Q6" s="4"/>
    </row>
    <row r="7" spans="1:17" x14ac:dyDescent="0.25">
      <c r="B7" s="4"/>
      <c r="C7" s="5"/>
      <c r="D7" s="5"/>
      <c r="E7" s="7"/>
      <c r="F7" s="5"/>
      <c r="G7" s="5"/>
      <c r="H7" s="5"/>
      <c r="I7" s="5"/>
      <c r="J7" s="5"/>
      <c r="K7" s="5"/>
      <c r="L7" s="5"/>
      <c r="M7" s="5"/>
      <c r="N7" s="5"/>
      <c r="O7" s="5"/>
      <c r="P7" s="5"/>
      <c r="Q7" s="4"/>
    </row>
    <row r="8" spans="1:17" x14ac:dyDescent="0.25">
      <c r="B8" s="4"/>
      <c r="C8" s="5"/>
      <c r="D8" s="5"/>
      <c r="F8" s="7"/>
      <c r="G8" s="7"/>
      <c r="J8" s="5"/>
      <c r="K8" s="7"/>
      <c r="L8" s="7"/>
      <c r="N8" s="36"/>
      <c r="O8" s="36"/>
      <c r="P8" s="36"/>
      <c r="Q8" s="4"/>
    </row>
    <row r="9" spans="1:17" x14ac:dyDescent="0.25">
      <c r="B9" s="4"/>
      <c r="C9" s="5"/>
      <c r="D9" s="5"/>
      <c r="E9" s="36" t="s">
        <v>26</v>
      </c>
      <c r="F9" s="5"/>
      <c r="G9" s="5"/>
      <c r="H9" s="5"/>
      <c r="I9" s="5"/>
      <c r="J9" s="5"/>
      <c r="K9" s="5"/>
      <c r="L9" s="5"/>
      <c r="M9" s="5"/>
      <c r="N9" s="5"/>
      <c r="O9" s="5"/>
      <c r="P9" s="5"/>
      <c r="Q9" s="4"/>
    </row>
    <row r="10" spans="1:17" ht="7.5" customHeight="1" x14ac:dyDescent="0.25">
      <c r="B10" s="4"/>
      <c r="C10" s="5"/>
      <c r="D10" s="5"/>
      <c r="E10" s="36"/>
      <c r="F10" s="5"/>
      <c r="G10" s="5"/>
      <c r="H10" s="5"/>
      <c r="I10" s="5"/>
      <c r="J10" s="5"/>
      <c r="K10" s="5"/>
      <c r="L10" s="5"/>
      <c r="M10" s="5"/>
      <c r="N10" s="5"/>
      <c r="O10" s="5"/>
      <c r="P10" s="5"/>
      <c r="Q10" s="4"/>
    </row>
    <row r="11" spans="1:17" x14ac:dyDescent="0.25">
      <c r="B11" s="4"/>
      <c r="C11" s="5"/>
      <c r="D11" s="5"/>
      <c r="E11" s="7" t="s">
        <v>16</v>
      </c>
      <c r="F11" s="5"/>
      <c r="G11" s="61">
        <v>0</v>
      </c>
      <c r="H11" s="27">
        <v>1</v>
      </c>
      <c r="I11" s="5"/>
      <c r="J11" s="5"/>
      <c r="K11" s="5"/>
      <c r="L11" s="5"/>
      <c r="M11" s="5"/>
      <c r="N11" s="5"/>
      <c r="O11" s="5"/>
      <c r="P11" s="5"/>
      <c r="Q11" s="4"/>
    </row>
    <row r="12" spans="1:17" x14ac:dyDescent="0.25">
      <c r="B12" s="4"/>
      <c r="C12" s="5"/>
      <c r="D12" s="5"/>
      <c r="G12" s="5"/>
      <c r="H12" s="8"/>
      <c r="I12" s="39"/>
      <c r="J12" s="9"/>
      <c r="K12" s="5"/>
      <c r="L12" s="5"/>
      <c r="M12" s="9"/>
      <c r="N12" s="5"/>
      <c r="O12" s="5"/>
      <c r="P12" s="5"/>
      <c r="Q12" s="4"/>
    </row>
    <row r="13" spans="1:17" x14ac:dyDescent="0.25">
      <c r="B13" s="4"/>
      <c r="C13" s="5"/>
      <c r="D13" s="5"/>
      <c r="E13" s="7" t="s">
        <v>0</v>
      </c>
      <c r="F13" s="7"/>
      <c r="G13" s="61">
        <v>0</v>
      </c>
      <c r="H13" s="8"/>
      <c r="I13" s="8"/>
      <c r="J13" s="9"/>
      <c r="K13" s="5"/>
      <c r="L13" s="5"/>
      <c r="M13" s="9"/>
      <c r="N13" s="5"/>
      <c r="O13" s="5"/>
      <c r="P13" s="5"/>
      <c r="Q13" s="4"/>
    </row>
    <row r="14" spans="1:17" ht="7.5" customHeight="1" x14ac:dyDescent="0.25">
      <c r="B14" s="4"/>
      <c r="C14" s="5"/>
      <c r="D14" s="5"/>
      <c r="E14" s="35"/>
      <c r="F14" s="35"/>
      <c r="G14" s="31"/>
      <c r="H14" s="31"/>
      <c r="I14" s="31"/>
      <c r="J14" s="9"/>
      <c r="K14" s="5"/>
      <c r="L14" s="5"/>
      <c r="M14" s="9"/>
      <c r="N14" s="5"/>
      <c r="O14" s="5"/>
      <c r="P14" s="5"/>
      <c r="Q14" s="4"/>
    </row>
    <row r="15" spans="1:17" x14ac:dyDescent="0.25">
      <c r="B15" s="4"/>
      <c r="C15" s="5"/>
      <c r="D15" s="5"/>
      <c r="E15" s="7" t="s">
        <v>12</v>
      </c>
      <c r="F15" s="7"/>
      <c r="G15" s="61">
        <v>0</v>
      </c>
      <c r="H15" s="8"/>
      <c r="I15" s="8"/>
      <c r="J15" s="9"/>
      <c r="K15" s="5"/>
      <c r="L15" s="5"/>
      <c r="M15" s="9"/>
      <c r="N15" s="5"/>
      <c r="O15" s="5"/>
      <c r="P15" s="5"/>
      <c r="Q15" s="4"/>
    </row>
    <row r="16" spans="1:17" ht="7.5" customHeight="1" x14ac:dyDescent="0.25">
      <c r="B16" s="4"/>
      <c r="C16" s="5"/>
      <c r="D16" s="5"/>
      <c r="E16" s="7"/>
      <c r="F16" s="35"/>
      <c r="G16" s="31"/>
      <c r="H16" s="31"/>
      <c r="I16" s="8"/>
      <c r="J16" s="9"/>
      <c r="K16" s="5"/>
      <c r="L16" s="5"/>
      <c r="M16" s="9"/>
      <c r="N16" s="5"/>
      <c r="O16" s="5"/>
      <c r="P16" s="5"/>
      <c r="Q16" s="4"/>
    </row>
    <row r="17" spans="2:18" x14ac:dyDescent="0.25">
      <c r="B17" s="4"/>
      <c r="C17" s="5"/>
      <c r="D17" s="5"/>
      <c r="E17" s="7" t="s">
        <v>13</v>
      </c>
      <c r="F17" s="7"/>
      <c r="G17" s="61">
        <v>0</v>
      </c>
      <c r="H17" s="8"/>
      <c r="I17" s="8"/>
      <c r="J17" s="9"/>
      <c r="K17" s="5"/>
      <c r="L17" s="5"/>
      <c r="M17" s="9"/>
      <c r="N17" s="5"/>
      <c r="O17" s="5"/>
      <c r="P17" s="33"/>
      <c r="Q17" s="4"/>
    </row>
    <row r="18" spans="2:18" ht="7.5" customHeight="1" x14ac:dyDescent="0.25">
      <c r="B18" s="4"/>
      <c r="C18" s="5"/>
      <c r="D18" s="5"/>
      <c r="E18" s="7"/>
      <c r="F18" s="35"/>
      <c r="G18" s="31"/>
      <c r="H18" s="31"/>
      <c r="I18" s="8"/>
      <c r="J18" s="9"/>
      <c r="K18" s="5"/>
      <c r="L18" s="5"/>
      <c r="M18" s="9"/>
      <c r="N18" s="5"/>
      <c r="O18" s="5"/>
      <c r="P18" s="33"/>
      <c r="Q18" s="4"/>
    </row>
    <row r="19" spans="2:18" x14ac:dyDescent="0.25">
      <c r="B19" s="4"/>
      <c r="C19" s="5"/>
      <c r="D19" s="5"/>
      <c r="E19" s="7" t="s">
        <v>17</v>
      </c>
      <c r="F19" s="7"/>
      <c r="G19" s="78">
        <f>SUM(G50-S50)</f>
        <v>0</v>
      </c>
      <c r="H19" s="8"/>
      <c r="I19" s="8" t="s">
        <v>28</v>
      </c>
      <c r="J19" s="9"/>
      <c r="K19" s="5"/>
      <c r="L19" s="5"/>
      <c r="M19" s="9"/>
      <c r="N19" s="5"/>
      <c r="O19" s="5"/>
      <c r="P19" s="6"/>
      <c r="Q19" s="4"/>
    </row>
    <row r="20" spans="2:18" ht="7.5" customHeight="1" x14ac:dyDescent="0.25">
      <c r="B20" s="4"/>
      <c r="C20" s="5"/>
      <c r="D20" s="5"/>
      <c r="E20" s="7"/>
      <c r="F20" s="7"/>
      <c r="G20" s="31"/>
      <c r="H20" s="8"/>
      <c r="I20" s="8"/>
      <c r="J20" s="9"/>
      <c r="K20" s="5"/>
      <c r="L20" s="5"/>
      <c r="M20" s="9"/>
      <c r="N20" s="5"/>
      <c r="O20" s="5"/>
      <c r="P20" s="6"/>
      <c r="Q20" s="4"/>
    </row>
    <row r="21" spans="2:18" x14ac:dyDescent="0.25">
      <c r="B21" s="4"/>
      <c r="C21" s="5"/>
      <c r="D21" s="5"/>
      <c r="E21" s="7" t="s">
        <v>46</v>
      </c>
      <c r="F21" s="7"/>
      <c r="G21" s="46">
        <f>SUM(G13-G15-G17-G19)</f>
        <v>0</v>
      </c>
      <c r="H21" s="21"/>
      <c r="J21" s="5"/>
      <c r="K21" s="5"/>
      <c r="L21" s="5"/>
      <c r="P21" s="33"/>
      <c r="Q21" s="4"/>
    </row>
    <row r="22" spans="2:18" ht="7.5" customHeight="1" x14ac:dyDescent="0.25">
      <c r="B22" s="4"/>
      <c r="C22" s="5"/>
      <c r="D22" s="5"/>
      <c r="E22" s="7"/>
      <c r="F22" s="7"/>
      <c r="G22" s="21"/>
      <c r="H22" s="21"/>
      <c r="J22" s="5"/>
      <c r="K22" s="5"/>
      <c r="L22" s="5"/>
      <c r="P22" s="37"/>
      <c r="Q22" s="4"/>
    </row>
    <row r="23" spans="2:18" ht="15" customHeight="1" x14ac:dyDescent="0.25">
      <c r="B23" s="4"/>
      <c r="C23" s="5"/>
      <c r="D23" s="5"/>
      <c r="E23" s="7" t="s">
        <v>47</v>
      </c>
      <c r="F23" s="7"/>
      <c r="G23" s="21" t="s">
        <v>33</v>
      </c>
      <c r="H23" s="21"/>
      <c r="I23" s="40">
        <f>+G13*0.42857</f>
        <v>0</v>
      </c>
      <c r="J23" s="5"/>
      <c r="K23" s="5"/>
      <c r="L23" s="5"/>
      <c r="M23" s="79" t="s">
        <v>53</v>
      </c>
      <c r="N23" s="80"/>
      <c r="O23" s="80"/>
      <c r="P23" s="81"/>
      <c r="Q23" s="5"/>
    </row>
    <row r="24" spans="2:18" ht="7.5" customHeight="1" x14ac:dyDescent="0.25">
      <c r="B24" s="4"/>
      <c r="C24" s="5"/>
      <c r="D24" s="5"/>
      <c r="E24" s="7"/>
      <c r="F24" s="7"/>
      <c r="G24" s="21"/>
      <c r="H24" s="21"/>
      <c r="J24" s="5"/>
      <c r="K24" s="5"/>
      <c r="L24" s="5"/>
      <c r="M24" s="82"/>
      <c r="N24" s="83"/>
      <c r="O24" s="83"/>
      <c r="P24" s="84"/>
      <c r="Q24" s="5"/>
    </row>
    <row r="25" spans="2:18" x14ac:dyDescent="0.25">
      <c r="B25" s="4"/>
      <c r="C25" s="5"/>
      <c r="D25" s="5"/>
      <c r="E25" s="7" t="s">
        <v>48</v>
      </c>
      <c r="F25" s="7"/>
      <c r="G25" s="38">
        <v>0</v>
      </c>
      <c r="H25" s="19"/>
      <c r="I25" s="8">
        <f>G21*G25</f>
        <v>0</v>
      </c>
      <c r="J25" s="5"/>
      <c r="K25" s="30"/>
      <c r="M25" s="51" t="s">
        <v>49</v>
      </c>
      <c r="N25" s="52"/>
      <c r="P25" s="47" t="e">
        <f>IF(I29&lt;I31,"N/A",+O52/G21)</f>
        <v>#DIV/0!</v>
      </c>
      <c r="Q25" s="5"/>
    </row>
    <row r="26" spans="2:18" ht="7.5" customHeight="1" x14ac:dyDescent="0.25">
      <c r="B26" s="4"/>
      <c r="C26" s="5"/>
      <c r="D26" s="5"/>
      <c r="L26" s="5"/>
      <c r="M26" s="52"/>
      <c r="N26" s="53"/>
      <c r="P26" s="7"/>
      <c r="Q26" s="4"/>
    </row>
    <row r="27" spans="2:18" x14ac:dyDescent="0.25">
      <c r="B27" s="4"/>
      <c r="C27" s="5"/>
      <c r="D27" s="5"/>
      <c r="E27" s="20" t="s">
        <v>14</v>
      </c>
      <c r="I27" s="21">
        <f>I50</f>
        <v>0</v>
      </c>
      <c r="M27" s="53" t="s">
        <v>50</v>
      </c>
      <c r="N27" s="52"/>
      <c r="P27" s="8" t="e">
        <f>O52</f>
        <v>#DIV/0!</v>
      </c>
      <c r="Q27" s="4"/>
      <c r="R27" s="43"/>
    </row>
    <row r="28" spans="2:18" ht="7.5" customHeight="1" x14ac:dyDescent="0.25">
      <c r="B28" s="4"/>
      <c r="C28" s="5"/>
      <c r="D28" s="5"/>
      <c r="L28" s="5"/>
      <c r="M28" s="52"/>
      <c r="N28" s="52"/>
      <c r="P28" s="5"/>
      <c r="Q28" s="4"/>
    </row>
    <row r="29" spans="2:18" x14ac:dyDescent="0.25">
      <c r="B29" s="4"/>
      <c r="C29" s="5"/>
      <c r="D29" s="5"/>
      <c r="E29" s="7" t="s">
        <v>18</v>
      </c>
      <c r="F29" s="7"/>
      <c r="G29" s="8"/>
      <c r="H29" s="8"/>
      <c r="I29" s="8">
        <f>+I27+IF(I25&lt;I23, I25, I23)</f>
        <v>0</v>
      </c>
      <c r="J29" s="5"/>
      <c r="L29" s="5"/>
      <c r="M29" s="53" t="s">
        <v>51</v>
      </c>
      <c r="N29" s="52"/>
      <c r="P29" s="8" t="e">
        <f>SUM(G13+M52)</f>
        <v>#DIV/0!</v>
      </c>
      <c r="Q29" s="4"/>
    </row>
    <row r="30" spans="2:18" ht="7.5" customHeight="1" thickBot="1" x14ac:dyDescent="0.3">
      <c r="B30" s="4"/>
      <c r="C30" s="5"/>
      <c r="D30" s="5"/>
      <c r="E30" s="7"/>
      <c r="F30" s="7"/>
      <c r="G30" s="8"/>
      <c r="H30" s="8"/>
      <c r="I30" s="5"/>
      <c r="J30" s="5"/>
      <c r="L30" s="5"/>
      <c r="M30" s="53"/>
      <c r="N30" s="54"/>
      <c r="P30" s="5"/>
      <c r="Q30" s="4"/>
    </row>
    <row r="31" spans="2:18" ht="15.75" thickBot="1" x14ac:dyDescent="0.3">
      <c r="B31" s="4"/>
      <c r="C31" s="5"/>
      <c r="D31" s="5"/>
      <c r="E31" s="7" t="s">
        <v>1</v>
      </c>
      <c r="F31" s="7"/>
      <c r="G31" s="8"/>
      <c r="H31" s="8"/>
      <c r="I31" s="48">
        <f>SUM(G11*0.3)</f>
        <v>0</v>
      </c>
      <c r="J31" s="5"/>
      <c r="L31" s="5"/>
      <c r="M31" s="53" t="s">
        <v>21</v>
      </c>
      <c r="N31" s="52"/>
      <c r="P31" s="8" t="e">
        <f>M52</f>
        <v>#DIV/0!</v>
      </c>
      <c r="Q31" s="4"/>
      <c r="R31" s="44"/>
    </row>
    <row r="32" spans="2:18" ht="7.5" customHeight="1" thickBot="1" x14ac:dyDescent="0.3">
      <c r="B32" s="4"/>
      <c r="C32" s="5"/>
      <c r="D32" s="5"/>
      <c r="E32" s="7"/>
      <c r="F32" s="7"/>
      <c r="G32" s="8"/>
      <c r="H32" s="8"/>
      <c r="I32" s="5"/>
      <c r="J32" s="5"/>
      <c r="L32" s="5"/>
      <c r="M32" s="10"/>
      <c r="N32" s="5"/>
      <c r="O32" s="5"/>
      <c r="P32" s="5"/>
      <c r="Q32" s="4"/>
    </row>
    <row r="33" spans="2:21" ht="15.75" thickBot="1" x14ac:dyDescent="0.3">
      <c r="B33" s="4"/>
      <c r="C33" s="5"/>
      <c r="D33" s="5"/>
      <c r="E33" s="34" t="s">
        <v>15</v>
      </c>
      <c r="F33" s="35"/>
      <c r="G33" s="31"/>
      <c r="H33" s="32"/>
      <c r="I33" s="26">
        <f>SUM(I29-I31)</f>
        <v>0</v>
      </c>
      <c r="J33" s="5"/>
      <c r="L33" s="5"/>
      <c r="M33" s="10"/>
      <c r="N33" s="5"/>
      <c r="O33" s="5"/>
      <c r="P33" s="5"/>
      <c r="Q33" s="4"/>
    </row>
    <row r="34" spans="2:21" ht="7.5" customHeight="1" x14ac:dyDescent="0.25">
      <c r="B34" s="4"/>
      <c r="C34" s="5"/>
      <c r="D34" s="5"/>
      <c r="E34" s="7"/>
      <c r="F34" s="7"/>
      <c r="G34" s="8"/>
      <c r="H34" s="8"/>
      <c r="I34" s="8"/>
      <c r="J34" s="5"/>
      <c r="K34" s="5"/>
      <c r="L34" s="5"/>
      <c r="M34" s="10"/>
      <c r="N34" s="5"/>
      <c r="O34" s="5"/>
      <c r="P34" s="5"/>
      <c r="Q34" s="4"/>
    </row>
    <row r="35" spans="2:21" ht="0.75" customHeight="1" x14ac:dyDescent="0.25">
      <c r="B35" s="4"/>
      <c r="C35" s="5"/>
      <c r="D35" s="5"/>
      <c r="E35" s="7"/>
      <c r="F35" s="7"/>
      <c r="G35" s="8"/>
      <c r="H35" s="8"/>
      <c r="I35" s="8"/>
      <c r="J35" s="5"/>
      <c r="K35" s="5"/>
      <c r="L35" s="5"/>
      <c r="M35" s="10"/>
      <c r="N35" s="6"/>
      <c r="P35" s="5"/>
      <c r="Q35" s="4"/>
    </row>
    <row r="36" spans="2:21" ht="6" customHeight="1" x14ac:dyDescent="0.25">
      <c r="B36" s="22"/>
      <c r="C36" s="23"/>
      <c r="D36" s="23"/>
      <c r="E36" s="23"/>
      <c r="F36" s="23"/>
      <c r="G36" s="24"/>
      <c r="H36" s="24"/>
      <c r="I36" s="24"/>
      <c r="J36" s="23"/>
      <c r="K36" s="23"/>
      <c r="L36" s="23"/>
      <c r="M36" s="25"/>
      <c r="N36" s="23"/>
      <c r="O36" s="23"/>
      <c r="P36" s="23"/>
      <c r="Q36" s="29"/>
    </row>
    <row r="37" spans="2:21" hidden="1" x14ac:dyDescent="0.25">
      <c r="B37" s="4"/>
      <c r="C37" s="5"/>
      <c r="D37" s="5"/>
      <c r="F37" s="7"/>
      <c r="I37" s="19"/>
      <c r="J37" s="13"/>
      <c r="L37" s="8"/>
      <c r="M37" s="1"/>
      <c r="N37" s="5"/>
      <c r="O37" s="5"/>
      <c r="P37" s="5"/>
      <c r="Q37" s="4"/>
    </row>
    <row r="38" spans="2:21" ht="75.75" customHeight="1" x14ac:dyDescent="0.25">
      <c r="B38" s="4"/>
      <c r="C38" s="5"/>
      <c r="D38" s="5"/>
      <c r="E38" s="5"/>
      <c r="F38" s="5"/>
      <c r="G38" s="28" t="s">
        <v>10</v>
      </c>
      <c r="H38" s="1"/>
      <c r="I38" s="41" t="s">
        <v>22</v>
      </c>
      <c r="J38" s="5"/>
      <c r="K38" s="59" t="s">
        <v>23</v>
      </c>
      <c r="L38" s="17"/>
      <c r="M38" s="42" t="s">
        <v>43</v>
      </c>
      <c r="N38" s="5"/>
      <c r="O38" s="18" t="s">
        <v>24</v>
      </c>
      <c r="P38" s="45" t="s">
        <v>25</v>
      </c>
      <c r="Q38" s="18"/>
    </row>
    <row r="39" spans="2:21" x14ac:dyDescent="0.25">
      <c r="B39" s="4"/>
      <c r="C39" s="5"/>
      <c r="D39" s="5"/>
      <c r="E39" s="5"/>
      <c r="F39" s="5"/>
      <c r="G39" s="18"/>
      <c r="H39" s="18"/>
      <c r="I39" s="18"/>
      <c r="J39" s="5"/>
      <c r="K39" s="12"/>
      <c r="L39" s="12"/>
      <c r="M39" s="5"/>
      <c r="N39" s="5"/>
      <c r="O39" s="7"/>
      <c r="P39" s="88"/>
      <c r="Q39" s="5"/>
      <c r="R39" s="8"/>
    </row>
    <row r="40" spans="2:21" x14ac:dyDescent="0.25">
      <c r="B40" s="4"/>
      <c r="C40" s="5"/>
      <c r="D40" s="5"/>
      <c r="E40" s="7" t="s">
        <v>30</v>
      </c>
      <c r="F40" s="7"/>
      <c r="G40" s="61">
        <v>0</v>
      </c>
      <c r="H40" s="8"/>
      <c r="I40" s="61">
        <v>0</v>
      </c>
      <c r="J40" s="5"/>
      <c r="K40" s="10" t="e">
        <f>+I40/I$29</f>
        <v>#DIV/0!</v>
      </c>
      <c r="L40" s="10"/>
      <c r="M40" s="55" t="e">
        <f>+I$33*K40</f>
        <v>#DIV/0!</v>
      </c>
      <c r="N40" s="5"/>
      <c r="O40" s="8" t="e">
        <f>+I40-M40</f>
        <v>#DIV/0!</v>
      </c>
      <c r="P40" s="88"/>
      <c r="Q40" s="9"/>
      <c r="R40" s="8"/>
      <c r="S40" s="8">
        <f>IF(G40&gt;25000,25000,G40)</f>
        <v>0</v>
      </c>
      <c r="U40" s="10"/>
    </row>
    <row r="41" spans="2:21" x14ac:dyDescent="0.25">
      <c r="B41" s="4"/>
      <c r="C41" s="5"/>
      <c r="D41" s="5"/>
      <c r="E41" s="7" t="s">
        <v>29</v>
      </c>
      <c r="F41" s="7"/>
      <c r="G41" s="61">
        <v>0</v>
      </c>
      <c r="H41" s="8"/>
      <c r="I41" s="61">
        <v>0</v>
      </c>
      <c r="J41" s="5"/>
      <c r="K41" s="10" t="e">
        <f t="shared" ref="K41:K49" si="0">+I41/I$29</f>
        <v>#DIV/0!</v>
      </c>
      <c r="L41" s="10"/>
      <c r="M41" s="56" t="e">
        <f t="shared" ref="M41:M49" si="1">+I$33*K41</f>
        <v>#DIV/0!</v>
      </c>
      <c r="N41" s="5"/>
      <c r="O41" s="8" t="e">
        <f t="shared" ref="O41:O49" si="2">+I41-M41</f>
        <v>#DIV/0!</v>
      </c>
      <c r="P41" s="88"/>
      <c r="Q41" s="9"/>
      <c r="R41" s="8"/>
      <c r="S41" s="8">
        <f t="shared" ref="S41:S49" si="3">IF(G41&gt;25000,25000,G41)</f>
        <v>0</v>
      </c>
      <c r="U41" s="10"/>
    </row>
    <row r="42" spans="2:21" x14ac:dyDescent="0.25">
      <c r="B42" s="4"/>
      <c r="C42" s="5"/>
      <c r="D42" s="5"/>
      <c r="E42" s="7" t="s">
        <v>2</v>
      </c>
      <c r="F42" s="7"/>
      <c r="G42" s="61">
        <v>0</v>
      </c>
      <c r="H42" s="8"/>
      <c r="I42" s="61">
        <v>0</v>
      </c>
      <c r="J42" s="5"/>
      <c r="K42" s="10" t="e">
        <f t="shared" si="0"/>
        <v>#DIV/0!</v>
      </c>
      <c r="L42" s="10"/>
      <c r="M42" s="56" t="e">
        <f t="shared" si="1"/>
        <v>#DIV/0!</v>
      </c>
      <c r="N42" s="5"/>
      <c r="O42" s="8" t="e">
        <f t="shared" si="2"/>
        <v>#DIV/0!</v>
      </c>
      <c r="P42" s="88"/>
      <c r="Q42" s="9"/>
      <c r="R42" s="8"/>
      <c r="S42" s="8">
        <f t="shared" si="3"/>
        <v>0</v>
      </c>
      <c r="U42" s="10"/>
    </row>
    <row r="43" spans="2:21" x14ac:dyDescent="0.25">
      <c r="B43" s="4"/>
      <c r="C43" s="5"/>
      <c r="D43" s="5"/>
      <c r="E43" s="7" t="s">
        <v>3</v>
      </c>
      <c r="F43" s="7"/>
      <c r="G43" s="61">
        <v>0</v>
      </c>
      <c r="H43" s="8"/>
      <c r="I43" s="61">
        <v>0</v>
      </c>
      <c r="J43" s="5"/>
      <c r="K43" s="10" t="e">
        <f t="shared" si="0"/>
        <v>#DIV/0!</v>
      </c>
      <c r="L43" s="10"/>
      <c r="M43" s="56" t="e">
        <f t="shared" si="1"/>
        <v>#DIV/0!</v>
      </c>
      <c r="N43" s="5"/>
      <c r="O43" s="8" t="e">
        <f t="shared" si="2"/>
        <v>#DIV/0!</v>
      </c>
      <c r="P43" s="88"/>
      <c r="Q43" s="9"/>
      <c r="R43" s="8"/>
      <c r="S43" s="8">
        <f t="shared" si="3"/>
        <v>0</v>
      </c>
      <c r="U43" s="10"/>
    </row>
    <row r="44" spans="2:21" x14ac:dyDescent="0.25">
      <c r="B44" s="4"/>
      <c r="C44" s="5"/>
      <c r="D44" s="5"/>
      <c r="E44" s="7" t="s">
        <v>4</v>
      </c>
      <c r="F44" s="7"/>
      <c r="G44" s="61">
        <v>0</v>
      </c>
      <c r="H44" s="8"/>
      <c r="I44" s="61">
        <v>0</v>
      </c>
      <c r="J44" s="5"/>
      <c r="K44" s="10" t="e">
        <f t="shared" si="0"/>
        <v>#DIV/0!</v>
      </c>
      <c r="L44" s="10"/>
      <c r="M44" s="56" t="e">
        <f t="shared" si="1"/>
        <v>#DIV/0!</v>
      </c>
      <c r="N44" s="5"/>
      <c r="O44" s="8" t="e">
        <f t="shared" si="2"/>
        <v>#DIV/0!</v>
      </c>
      <c r="P44" s="88"/>
      <c r="Q44" s="9"/>
      <c r="R44" s="8"/>
      <c r="S44" s="8">
        <f t="shared" si="3"/>
        <v>0</v>
      </c>
      <c r="U44" s="10"/>
    </row>
    <row r="45" spans="2:21" x14ac:dyDescent="0.25">
      <c r="B45" s="4"/>
      <c r="C45" s="5"/>
      <c r="D45" s="5"/>
      <c r="E45" s="7" t="s">
        <v>5</v>
      </c>
      <c r="F45" s="7"/>
      <c r="G45" s="61">
        <v>0</v>
      </c>
      <c r="H45" s="8"/>
      <c r="I45" s="61">
        <v>0</v>
      </c>
      <c r="J45" s="5"/>
      <c r="K45" s="10" t="e">
        <f t="shared" si="0"/>
        <v>#DIV/0!</v>
      </c>
      <c r="L45" s="10"/>
      <c r="M45" s="56" t="e">
        <f t="shared" si="1"/>
        <v>#DIV/0!</v>
      </c>
      <c r="N45" s="5"/>
      <c r="O45" s="8" t="e">
        <f t="shared" si="2"/>
        <v>#DIV/0!</v>
      </c>
      <c r="P45" s="88"/>
      <c r="Q45" s="9"/>
      <c r="R45" s="8"/>
      <c r="S45" s="8">
        <f t="shared" si="3"/>
        <v>0</v>
      </c>
      <c r="U45" s="10"/>
    </row>
    <row r="46" spans="2:21" x14ac:dyDescent="0.25">
      <c r="B46" s="4"/>
      <c r="C46" s="5"/>
      <c r="D46" s="5"/>
      <c r="E46" s="7" t="s">
        <v>6</v>
      </c>
      <c r="F46" s="7"/>
      <c r="G46" s="61">
        <v>0</v>
      </c>
      <c r="H46" s="8"/>
      <c r="I46" s="61">
        <v>0</v>
      </c>
      <c r="J46" s="5"/>
      <c r="K46" s="10" t="e">
        <f t="shared" si="0"/>
        <v>#DIV/0!</v>
      </c>
      <c r="L46" s="10"/>
      <c r="M46" s="56" t="e">
        <f t="shared" si="1"/>
        <v>#DIV/0!</v>
      </c>
      <c r="N46" s="5"/>
      <c r="O46" s="8" t="e">
        <f t="shared" si="2"/>
        <v>#DIV/0!</v>
      </c>
      <c r="P46" s="88"/>
      <c r="Q46" s="9"/>
      <c r="R46" s="8"/>
      <c r="S46" s="8">
        <f t="shared" si="3"/>
        <v>0</v>
      </c>
      <c r="U46" s="10"/>
    </row>
    <row r="47" spans="2:21" x14ac:dyDescent="0.25">
      <c r="B47" s="4"/>
      <c r="C47" s="5"/>
      <c r="D47" s="5"/>
      <c r="E47" s="7" t="s">
        <v>7</v>
      </c>
      <c r="F47" s="7"/>
      <c r="G47" s="61">
        <v>0</v>
      </c>
      <c r="H47" s="8"/>
      <c r="I47" s="61">
        <v>0</v>
      </c>
      <c r="J47" s="5"/>
      <c r="K47" s="10" t="e">
        <f t="shared" si="0"/>
        <v>#DIV/0!</v>
      </c>
      <c r="L47" s="10"/>
      <c r="M47" s="56" t="e">
        <f t="shared" si="1"/>
        <v>#DIV/0!</v>
      </c>
      <c r="N47" s="5"/>
      <c r="O47" s="8" t="e">
        <f t="shared" si="2"/>
        <v>#DIV/0!</v>
      </c>
      <c r="P47" s="88"/>
      <c r="Q47" s="9"/>
      <c r="R47" s="8"/>
      <c r="S47" s="8">
        <f t="shared" si="3"/>
        <v>0</v>
      </c>
      <c r="U47" s="10"/>
    </row>
    <row r="48" spans="2:21" x14ac:dyDescent="0.25">
      <c r="B48" s="4"/>
      <c r="C48" s="5"/>
      <c r="D48" s="5"/>
      <c r="E48" s="7" t="s">
        <v>8</v>
      </c>
      <c r="F48" s="7"/>
      <c r="G48" s="61">
        <v>0</v>
      </c>
      <c r="H48" s="8"/>
      <c r="I48" s="61">
        <v>0</v>
      </c>
      <c r="J48" s="5"/>
      <c r="K48" s="10" t="e">
        <f t="shared" si="0"/>
        <v>#DIV/0!</v>
      </c>
      <c r="L48" s="10"/>
      <c r="M48" s="56" t="e">
        <f t="shared" si="1"/>
        <v>#DIV/0!</v>
      </c>
      <c r="N48" s="5"/>
      <c r="O48" s="8" t="e">
        <f t="shared" si="2"/>
        <v>#DIV/0!</v>
      </c>
      <c r="P48" s="88"/>
      <c r="Q48" s="9"/>
      <c r="R48" s="8"/>
      <c r="S48" s="8">
        <f t="shared" si="3"/>
        <v>0</v>
      </c>
      <c r="U48" s="10"/>
    </row>
    <row r="49" spans="2:21" x14ac:dyDescent="0.25">
      <c r="B49" s="4"/>
      <c r="C49" s="5"/>
      <c r="D49" s="5"/>
      <c r="E49" s="7" t="s">
        <v>9</v>
      </c>
      <c r="F49" s="7"/>
      <c r="G49" s="61">
        <v>0</v>
      </c>
      <c r="H49" s="8"/>
      <c r="I49" s="61">
        <v>0</v>
      </c>
      <c r="J49" s="5"/>
      <c r="K49" s="10" t="e">
        <f t="shared" si="0"/>
        <v>#DIV/0!</v>
      </c>
      <c r="L49" s="10"/>
      <c r="M49" s="56" t="e">
        <f t="shared" si="1"/>
        <v>#DIV/0!</v>
      </c>
      <c r="N49" s="5"/>
      <c r="O49" s="8" t="e">
        <f t="shared" si="2"/>
        <v>#DIV/0!</v>
      </c>
      <c r="P49" s="88"/>
      <c r="Q49" s="9"/>
      <c r="R49" s="50"/>
      <c r="S49" s="8">
        <f t="shared" si="3"/>
        <v>0</v>
      </c>
      <c r="U49" s="10"/>
    </row>
    <row r="50" spans="2:21" x14ac:dyDescent="0.25">
      <c r="B50" s="4"/>
      <c r="C50" s="5"/>
      <c r="D50" s="5"/>
      <c r="E50" s="7" t="s">
        <v>11</v>
      </c>
      <c r="F50" s="7"/>
      <c r="G50" s="8">
        <f>SUM(G40:G49)</f>
        <v>0</v>
      </c>
      <c r="H50" s="8"/>
      <c r="I50" s="8">
        <f>SUM(I40:I49)</f>
        <v>0</v>
      </c>
      <c r="J50" s="5"/>
      <c r="K50" s="11" t="e">
        <f>SUM(K40:K49)</f>
        <v>#DIV/0!</v>
      </c>
      <c r="L50" s="14"/>
      <c r="M50" s="57" t="e">
        <f>SUM(M40:M49)</f>
        <v>#DIV/0!</v>
      </c>
      <c r="N50" s="5"/>
      <c r="O50" s="8" t="e">
        <f>SUM(O40:O49)</f>
        <v>#DIV/0!</v>
      </c>
      <c r="P50" s="88"/>
      <c r="Q50" s="9"/>
      <c r="R50" s="20"/>
      <c r="S50" s="8">
        <f>SUM(S40:S49)</f>
        <v>0</v>
      </c>
      <c r="U50" s="10"/>
    </row>
    <row r="51" spans="2:21" ht="7.5" customHeight="1" x14ac:dyDescent="0.25">
      <c r="B51" s="4"/>
      <c r="C51" s="5"/>
      <c r="D51" s="5"/>
      <c r="E51" s="7"/>
      <c r="F51" s="7"/>
      <c r="G51" s="8"/>
      <c r="H51" s="8"/>
      <c r="I51" s="8"/>
      <c r="J51" s="5"/>
      <c r="K51" s="14"/>
      <c r="L51" s="14"/>
      <c r="M51" s="8"/>
      <c r="N51" s="5"/>
      <c r="O51" s="5"/>
      <c r="P51" s="88"/>
      <c r="Q51" s="9"/>
    </row>
    <row r="52" spans="2:21" ht="15" customHeight="1" x14ac:dyDescent="0.25">
      <c r="B52" s="29"/>
      <c r="C52" s="12"/>
      <c r="D52" s="12"/>
      <c r="E52" s="20" t="s">
        <v>52</v>
      </c>
      <c r="H52" s="8"/>
      <c r="I52" s="8">
        <f>I25</f>
        <v>0</v>
      </c>
      <c r="J52" s="5"/>
      <c r="K52" s="10" t="e">
        <f>SUM(H11-K50)</f>
        <v>#DIV/0!</v>
      </c>
      <c r="L52" s="14"/>
      <c r="M52" s="58" t="e">
        <f>+I33*K52</f>
        <v>#DIV/0!</v>
      </c>
      <c r="N52" s="5"/>
      <c r="O52" s="8" t="e">
        <f t="shared" ref="O52" si="4">+I52-M52</f>
        <v>#DIV/0!</v>
      </c>
      <c r="P52" s="88"/>
      <c r="Q52" s="9"/>
    </row>
    <row r="53" spans="2:21" ht="7.5" customHeight="1" x14ac:dyDescent="0.25">
      <c r="B53" s="4"/>
      <c r="C53" s="5"/>
      <c r="D53" s="5"/>
      <c r="O53" s="5"/>
      <c r="P53" s="88"/>
    </row>
    <row r="54" spans="2:21" ht="15" customHeight="1" x14ac:dyDescent="0.25">
      <c r="B54" s="4"/>
      <c r="C54" s="5"/>
      <c r="D54" s="5"/>
      <c r="E54" s="20" t="s">
        <v>20</v>
      </c>
      <c r="H54" s="8"/>
      <c r="I54" s="8"/>
      <c r="J54" s="5"/>
      <c r="K54" s="10"/>
      <c r="L54" s="14"/>
      <c r="M54" s="58" t="e">
        <f>SUM(M50:M52)</f>
        <v>#DIV/0!</v>
      </c>
      <c r="N54" s="5"/>
      <c r="O54" s="31" t="e">
        <f>SUM(O50:O52)</f>
        <v>#DIV/0!</v>
      </c>
      <c r="P54" s="88"/>
      <c r="Q54" s="9"/>
    </row>
    <row r="55" spans="2:21" ht="8.25" customHeight="1" thickBot="1" x14ac:dyDescent="0.3">
      <c r="B55" s="15"/>
      <c r="C55" s="16"/>
      <c r="D55" s="16"/>
      <c r="E55" s="16"/>
      <c r="F55" s="16"/>
      <c r="G55" s="16"/>
      <c r="H55" s="16"/>
      <c r="I55" s="16"/>
      <c r="J55" s="16"/>
      <c r="K55" s="16"/>
      <c r="L55" s="16"/>
      <c r="M55" s="16"/>
      <c r="N55" s="16"/>
      <c r="O55" s="16"/>
      <c r="P55" s="89"/>
      <c r="Q55" s="5"/>
    </row>
  </sheetData>
  <mergeCells count="4">
    <mergeCell ref="M23:P24"/>
    <mergeCell ref="G5:K5"/>
    <mergeCell ref="P39:P55"/>
    <mergeCell ref="G2:L2"/>
  </mergeCells>
  <pageMargins left="0.7" right="0.7" top="0.75" bottom="0.75" header="0.3" footer="0.3"/>
  <pageSetup scale="8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1"/>
  <sheetViews>
    <sheetView workbookViewId="0">
      <selection activeCell="Q26" sqref="Q26"/>
    </sheetView>
  </sheetViews>
  <sheetFormatPr defaultRowHeight="15" x14ac:dyDescent="0.25"/>
  <cols>
    <col min="1" max="1" width="3.28515625" customWidth="1"/>
    <col min="2" max="2" width="3.140625" customWidth="1"/>
    <col min="3" max="3" width="8" customWidth="1"/>
    <col min="4" max="4" width="11.7109375" customWidth="1"/>
    <col min="5" max="5" width="8.5703125" customWidth="1"/>
    <col min="13" max="13" width="2.7109375" customWidth="1"/>
  </cols>
  <sheetData>
    <row r="1" spans="2:13" x14ac:dyDescent="0.25">
      <c r="B1" s="63"/>
      <c r="C1" s="64"/>
      <c r="D1" s="64"/>
      <c r="E1" s="64"/>
      <c r="F1" s="64"/>
      <c r="G1" s="64"/>
      <c r="H1" s="64"/>
      <c r="I1" s="64"/>
      <c r="J1" s="64"/>
      <c r="K1" s="64"/>
      <c r="L1" s="65"/>
      <c r="M1" s="66"/>
    </row>
    <row r="2" spans="2:13" x14ac:dyDescent="0.25">
      <c r="B2" s="67"/>
      <c r="C2" s="62" t="s">
        <v>32</v>
      </c>
      <c r="D2" s="77"/>
      <c r="E2" s="68"/>
      <c r="F2" s="62"/>
      <c r="G2" s="62"/>
      <c r="H2" s="62"/>
      <c r="I2" s="62"/>
      <c r="J2" s="62"/>
      <c r="K2" s="62"/>
      <c r="L2" s="69"/>
      <c r="M2" s="70"/>
    </row>
    <row r="3" spans="2:13" x14ac:dyDescent="0.25">
      <c r="B3" s="67"/>
      <c r="C3" s="62"/>
      <c r="D3" s="62"/>
      <c r="E3" s="62"/>
      <c r="F3" s="62"/>
      <c r="G3" s="62"/>
      <c r="H3" s="62"/>
      <c r="I3" s="62"/>
      <c r="J3" s="62"/>
      <c r="K3" s="62"/>
      <c r="L3" s="69"/>
      <c r="M3" s="70"/>
    </row>
    <row r="4" spans="2:13" x14ac:dyDescent="0.25">
      <c r="B4" s="67"/>
      <c r="C4" s="62" t="s">
        <v>35</v>
      </c>
      <c r="D4" s="62"/>
      <c r="E4" s="62"/>
      <c r="F4" s="62"/>
      <c r="G4" s="62"/>
      <c r="H4" s="62"/>
      <c r="I4" s="62"/>
      <c r="J4" s="62"/>
      <c r="K4" s="62"/>
      <c r="L4" s="69"/>
      <c r="M4" s="70"/>
    </row>
    <row r="5" spans="2:13" x14ac:dyDescent="0.25">
      <c r="B5" s="67"/>
      <c r="C5" s="62"/>
      <c r="D5" s="62"/>
      <c r="E5" s="62"/>
      <c r="F5" s="62"/>
      <c r="G5" s="62"/>
      <c r="H5" s="62"/>
      <c r="I5" s="62"/>
      <c r="J5" s="62"/>
      <c r="K5" s="62"/>
      <c r="L5" s="69"/>
      <c r="M5" s="70"/>
    </row>
    <row r="6" spans="2:13" x14ac:dyDescent="0.25">
      <c r="B6" s="67"/>
      <c r="C6" s="62" t="s">
        <v>36</v>
      </c>
      <c r="D6" s="62"/>
      <c r="E6" s="62"/>
      <c r="F6" s="62"/>
      <c r="G6" s="62"/>
      <c r="H6" s="62"/>
      <c r="I6" s="62"/>
      <c r="J6" s="62"/>
      <c r="K6" s="62"/>
      <c r="L6" s="69"/>
      <c r="M6" s="70"/>
    </row>
    <row r="7" spans="2:13" x14ac:dyDescent="0.25">
      <c r="B7" s="67"/>
      <c r="C7" s="62"/>
      <c r="D7" s="62"/>
      <c r="E7" s="62"/>
      <c r="F7" s="62"/>
      <c r="G7" s="62"/>
      <c r="H7" s="62"/>
      <c r="I7" s="62"/>
      <c r="J7" s="62"/>
      <c r="K7" s="62"/>
      <c r="L7" s="69"/>
      <c r="M7" s="70"/>
    </row>
    <row r="8" spans="2:13" x14ac:dyDescent="0.25">
      <c r="B8" s="67"/>
      <c r="C8" s="62" t="s">
        <v>37</v>
      </c>
      <c r="D8" s="62"/>
      <c r="E8" s="62"/>
      <c r="F8" s="62"/>
      <c r="G8" s="62"/>
      <c r="H8" s="62"/>
      <c r="I8" s="62"/>
      <c r="J8" s="62"/>
      <c r="K8" s="62"/>
      <c r="L8" s="69"/>
      <c r="M8" s="70"/>
    </row>
    <row r="9" spans="2:13" x14ac:dyDescent="0.25">
      <c r="B9" s="67"/>
      <c r="C9" s="62"/>
      <c r="D9" s="62"/>
      <c r="E9" s="62"/>
      <c r="F9" s="62"/>
      <c r="G9" s="62"/>
      <c r="H9" s="62"/>
      <c r="I9" s="62"/>
      <c r="J9" s="62"/>
      <c r="K9" s="62"/>
      <c r="L9" s="69"/>
      <c r="M9" s="70"/>
    </row>
    <row r="10" spans="2:13" x14ac:dyDescent="0.25">
      <c r="B10" s="67"/>
      <c r="C10" s="62" t="s">
        <v>38</v>
      </c>
      <c r="D10" s="62"/>
      <c r="E10" s="62"/>
      <c r="F10" s="62"/>
      <c r="G10" s="62"/>
      <c r="H10" s="62"/>
      <c r="I10" s="62"/>
      <c r="J10" s="62"/>
      <c r="K10" s="62"/>
      <c r="L10" s="69"/>
      <c r="M10" s="70"/>
    </row>
    <row r="11" spans="2:13" x14ac:dyDescent="0.25">
      <c r="B11" s="67"/>
      <c r="C11" s="62"/>
      <c r="D11" s="62"/>
      <c r="E11" s="62"/>
      <c r="F11" s="62"/>
      <c r="G11" s="62"/>
      <c r="H11" s="62"/>
      <c r="I11" s="62"/>
      <c r="J11" s="62"/>
      <c r="K11" s="62"/>
      <c r="L11" s="69"/>
      <c r="M11" s="70"/>
    </row>
    <row r="12" spans="2:13" x14ac:dyDescent="0.25">
      <c r="B12" s="67"/>
      <c r="C12" s="62" t="s">
        <v>39</v>
      </c>
      <c r="D12" s="62"/>
      <c r="E12" s="62"/>
      <c r="F12" s="62"/>
      <c r="G12" s="62"/>
      <c r="H12" s="62"/>
      <c r="I12" s="62"/>
      <c r="J12" s="62"/>
      <c r="K12" s="62"/>
      <c r="L12" s="69"/>
      <c r="M12" s="70"/>
    </row>
    <row r="13" spans="2:13" x14ac:dyDescent="0.25">
      <c r="B13" s="67"/>
      <c r="C13" s="62"/>
      <c r="D13" s="62"/>
      <c r="E13" s="62"/>
      <c r="F13" s="62"/>
      <c r="G13" s="62"/>
      <c r="H13" s="62"/>
      <c r="I13" s="62"/>
      <c r="J13" s="62"/>
      <c r="K13" s="62"/>
      <c r="L13" s="69"/>
      <c r="M13" s="70"/>
    </row>
    <row r="14" spans="2:13" x14ac:dyDescent="0.25">
      <c r="B14" s="67"/>
      <c r="C14" s="62" t="s">
        <v>40</v>
      </c>
      <c r="D14" s="62"/>
      <c r="E14" s="62"/>
      <c r="F14" s="62"/>
      <c r="G14" s="62"/>
      <c r="H14" s="62"/>
      <c r="I14" s="62"/>
      <c r="J14" s="62"/>
      <c r="K14" s="62"/>
      <c r="L14" s="69"/>
      <c r="M14" s="70"/>
    </row>
    <row r="15" spans="2:13" x14ac:dyDescent="0.25">
      <c r="B15" s="67"/>
      <c r="C15" s="62"/>
      <c r="D15" s="62" t="s">
        <v>34</v>
      </c>
      <c r="E15" s="71"/>
      <c r="F15" s="71"/>
      <c r="G15" s="71"/>
      <c r="H15" s="71"/>
      <c r="I15" s="71"/>
      <c r="J15" s="71"/>
      <c r="K15" s="71"/>
      <c r="L15" s="71"/>
      <c r="M15" s="70"/>
    </row>
    <row r="16" spans="2:13" x14ac:dyDescent="0.25">
      <c r="B16" s="67"/>
      <c r="C16" s="62"/>
      <c r="D16" s="71"/>
      <c r="E16" s="71"/>
      <c r="F16" s="71"/>
      <c r="G16" s="71"/>
      <c r="H16" s="71"/>
      <c r="I16" s="71"/>
      <c r="J16" s="71"/>
      <c r="K16" s="71"/>
      <c r="L16" s="71"/>
      <c r="M16" s="70"/>
    </row>
    <row r="17" spans="2:13" x14ac:dyDescent="0.25">
      <c r="B17" s="67"/>
      <c r="C17" s="62" t="s">
        <v>54</v>
      </c>
      <c r="D17" s="62"/>
      <c r="E17" s="62"/>
      <c r="F17" s="62"/>
      <c r="G17" s="62"/>
      <c r="H17" s="62"/>
      <c r="I17" s="62"/>
      <c r="J17" s="62"/>
      <c r="K17" s="62"/>
      <c r="L17" s="69"/>
      <c r="M17" s="70"/>
    </row>
    <row r="18" spans="2:13" x14ac:dyDescent="0.25">
      <c r="B18" s="67"/>
      <c r="C18" s="62"/>
      <c r="D18" s="62"/>
      <c r="E18" s="62"/>
      <c r="F18" s="62"/>
      <c r="G18" s="62"/>
      <c r="H18" s="62"/>
      <c r="I18" s="62"/>
      <c r="J18" s="62"/>
      <c r="K18" s="62"/>
      <c r="L18" s="69"/>
      <c r="M18" s="70"/>
    </row>
    <row r="19" spans="2:13" x14ac:dyDescent="0.25">
      <c r="B19" s="67"/>
      <c r="C19" s="93" t="s">
        <v>55</v>
      </c>
      <c r="D19" s="94"/>
      <c r="E19" s="94"/>
      <c r="F19" s="94"/>
      <c r="G19" s="94"/>
      <c r="H19" s="94"/>
      <c r="I19" s="94"/>
      <c r="J19" s="94"/>
      <c r="K19" s="94"/>
      <c r="L19" s="94"/>
      <c r="M19" s="70"/>
    </row>
    <row r="20" spans="2:13" x14ac:dyDescent="0.25">
      <c r="B20" s="67"/>
      <c r="C20" s="94"/>
      <c r="D20" s="94"/>
      <c r="E20" s="94"/>
      <c r="F20" s="94"/>
      <c r="G20" s="94"/>
      <c r="H20" s="94"/>
      <c r="I20" s="94"/>
      <c r="J20" s="94"/>
      <c r="K20" s="94"/>
      <c r="L20" s="94"/>
      <c r="M20" s="70"/>
    </row>
    <row r="21" spans="2:13" x14ac:dyDescent="0.25">
      <c r="B21" s="67"/>
      <c r="C21" s="72"/>
      <c r="D21" s="72"/>
      <c r="E21" s="72"/>
      <c r="F21" s="72"/>
      <c r="G21" s="72"/>
      <c r="H21" s="72"/>
      <c r="I21" s="72"/>
      <c r="J21" s="72"/>
      <c r="K21" s="72"/>
      <c r="L21" s="72"/>
      <c r="M21" s="70"/>
    </row>
    <row r="22" spans="2:13" x14ac:dyDescent="0.25">
      <c r="B22" s="67"/>
      <c r="C22" s="93" t="s">
        <v>56</v>
      </c>
      <c r="D22" s="94"/>
      <c r="E22" s="94"/>
      <c r="F22" s="94"/>
      <c r="G22" s="94"/>
      <c r="H22" s="94"/>
      <c r="I22" s="94"/>
      <c r="J22" s="94"/>
      <c r="K22" s="94"/>
      <c r="L22" s="94"/>
      <c r="M22" s="70"/>
    </row>
    <row r="23" spans="2:13" x14ac:dyDescent="0.25">
      <c r="B23" s="67"/>
      <c r="C23" s="94"/>
      <c r="D23" s="94"/>
      <c r="E23" s="94"/>
      <c r="F23" s="94"/>
      <c r="G23" s="94"/>
      <c r="H23" s="94"/>
      <c r="I23" s="94"/>
      <c r="J23" s="94"/>
      <c r="K23" s="94"/>
      <c r="L23" s="94"/>
      <c r="M23" s="70"/>
    </row>
    <row r="24" spans="2:13" x14ac:dyDescent="0.25">
      <c r="B24" s="67"/>
      <c r="C24" s="94"/>
      <c r="D24" s="94"/>
      <c r="E24" s="94"/>
      <c r="F24" s="94"/>
      <c r="G24" s="94"/>
      <c r="H24" s="94"/>
      <c r="I24" s="94"/>
      <c r="J24" s="94"/>
      <c r="K24" s="94"/>
      <c r="L24" s="94"/>
      <c r="M24" s="70"/>
    </row>
    <row r="25" spans="2:13" x14ac:dyDescent="0.25">
      <c r="B25" s="67"/>
      <c r="C25" s="95"/>
      <c r="D25" s="95"/>
      <c r="E25" s="95"/>
      <c r="F25" s="95"/>
      <c r="G25" s="95"/>
      <c r="H25" s="95"/>
      <c r="I25" s="95"/>
      <c r="J25" s="95"/>
      <c r="K25" s="95"/>
      <c r="L25" s="95"/>
      <c r="M25" s="70"/>
    </row>
    <row r="26" spans="2:13" x14ac:dyDescent="0.25">
      <c r="B26" s="67"/>
      <c r="C26" s="72"/>
      <c r="D26" s="72"/>
      <c r="E26" s="72"/>
      <c r="F26" s="72"/>
      <c r="G26" s="72"/>
      <c r="H26" s="72"/>
      <c r="I26" s="72"/>
      <c r="J26" s="72"/>
      <c r="K26" s="72"/>
      <c r="L26" s="72"/>
      <c r="M26" s="70"/>
    </row>
    <row r="27" spans="2:13" x14ac:dyDescent="0.25">
      <c r="B27" s="67"/>
      <c r="C27" s="93" t="s">
        <v>41</v>
      </c>
      <c r="D27" s="94"/>
      <c r="E27" s="94"/>
      <c r="F27" s="94"/>
      <c r="G27" s="94"/>
      <c r="H27" s="94"/>
      <c r="I27" s="94"/>
      <c r="J27" s="94"/>
      <c r="K27" s="94"/>
      <c r="L27" s="94"/>
      <c r="M27" s="70"/>
    </row>
    <row r="28" spans="2:13" x14ac:dyDescent="0.25">
      <c r="B28" s="67"/>
      <c r="C28" s="94"/>
      <c r="D28" s="94"/>
      <c r="E28" s="94"/>
      <c r="F28" s="94"/>
      <c r="G28" s="94"/>
      <c r="H28" s="94"/>
      <c r="I28" s="94"/>
      <c r="J28" s="94"/>
      <c r="K28" s="94"/>
      <c r="L28" s="94"/>
      <c r="M28" s="70"/>
    </row>
    <row r="29" spans="2:13" x14ac:dyDescent="0.25">
      <c r="B29" s="67"/>
      <c r="C29" s="62"/>
      <c r="D29" s="62"/>
      <c r="E29" s="62"/>
      <c r="F29" s="62"/>
      <c r="G29" s="62"/>
      <c r="H29" s="62"/>
      <c r="I29" s="62"/>
      <c r="J29" s="62"/>
      <c r="K29" s="62"/>
      <c r="L29" s="69"/>
      <c r="M29" s="70"/>
    </row>
    <row r="30" spans="2:13" x14ac:dyDescent="0.25">
      <c r="B30" s="67"/>
      <c r="C30" s="62" t="s">
        <v>44</v>
      </c>
      <c r="D30" s="62"/>
      <c r="E30" s="62"/>
      <c r="F30" s="62"/>
      <c r="G30" s="62"/>
      <c r="H30" s="62"/>
      <c r="I30" s="62"/>
      <c r="J30" s="62"/>
      <c r="K30" s="62"/>
      <c r="L30" s="69"/>
      <c r="M30" s="70"/>
    </row>
    <row r="31" spans="2:13" x14ac:dyDescent="0.25">
      <c r="B31" s="67"/>
      <c r="C31" s="62"/>
      <c r="D31" s="62"/>
      <c r="E31" s="62"/>
      <c r="F31" s="62"/>
      <c r="G31" s="62"/>
      <c r="H31" s="62"/>
      <c r="I31" s="62"/>
      <c r="J31" s="62"/>
      <c r="K31" s="62"/>
      <c r="L31" s="69"/>
      <c r="M31" s="70"/>
    </row>
    <row r="32" spans="2:13" x14ac:dyDescent="0.25">
      <c r="B32" s="67"/>
      <c r="C32" s="93" t="s">
        <v>42</v>
      </c>
      <c r="D32" s="94"/>
      <c r="E32" s="94"/>
      <c r="F32" s="94"/>
      <c r="G32" s="94"/>
      <c r="H32" s="94"/>
      <c r="I32" s="94"/>
      <c r="J32" s="94"/>
      <c r="K32" s="94"/>
      <c r="L32" s="94"/>
      <c r="M32" s="70"/>
    </row>
    <row r="33" spans="2:13" x14ac:dyDescent="0.25">
      <c r="B33" s="67"/>
      <c r="C33" s="94"/>
      <c r="D33" s="94"/>
      <c r="E33" s="94"/>
      <c r="F33" s="94"/>
      <c r="G33" s="94"/>
      <c r="H33" s="94"/>
      <c r="I33" s="94"/>
      <c r="J33" s="94"/>
      <c r="K33" s="94"/>
      <c r="L33" s="94"/>
      <c r="M33" s="70"/>
    </row>
    <row r="34" spans="2:13" x14ac:dyDescent="0.25">
      <c r="B34" s="67"/>
      <c r="C34" s="62"/>
      <c r="D34" s="62"/>
      <c r="E34" s="62"/>
      <c r="F34" s="62"/>
      <c r="G34" s="62"/>
      <c r="H34" s="62"/>
      <c r="I34" s="62"/>
      <c r="J34" s="62"/>
      <c r="K34" s="62"/>
      <c r="L34" s="69"/>
      <c r="M34" s="70"/>
    </row>
    <row r="35" spans="2:13" x14ac:dyDescent="0.25">
      <c r="B35" s="67"/>
      <c r="C35" s="96" t="s">
        <v>45</v>
      </c>
      <c r="D35" s="97"/>
      <c r="E35" s="97"/>
      <c r="F35" s="97"/>
      <c r="G35" s="97"/>
      <c r="H35" s="97"/>
      <c r="I35" s="97"/>
      <c r="J35" s="97"/>
      <c r="K35" s="97"/>
      <c r="L35" s="97"/>
      <c r="M35" s="70"/>
    </row>
    <row r="36" spans="2:13" x14ac:dyDescent="0.25">
      <c r="B36" s="67"/>
      <c r="C36" s="97"/>
      <c r="D36" s="97"/>
      <c r="E36" s="97"/>
      <c r="F36" s="97"/>
      <c r="G36" s="97"/>
      <c r="H36" s="97"/>
      <c r="I36" s="97"/>
      <c r="J36" s="97"/>
      <c r="K36" s="97"/>
      <c r="L36" s="97"/>
      <c r="M36" s="70"/>
    </row>
    <row r="37" spans="2:13" x14ac:dyDescent="0.25">
      <c r="B37" s="67"/>
      <c r="C37" s="97"/>
      <c r="D37" s="97"/>
      <c r="E37" s="97"/>
      <c r="F37" s="97"/>
      <c r="G37" s="97"/>
      <c r="H37" s="97"/>
      <c r="I37" s="97"/>
      <c r="J37" s="97"/>
      <c r="K37" s="97"/>
      <c r="L37" s="97"/>
      <c r="M37" s="70"/>
    </row>
    <row r="38" spans="2:13" x14ac:dyDescent="0.25">
      <c r="B38" s="67"/>
      <c r="C38" s="97"/>
      <c r="D38" s="97"/>
      <c r="E38" s="97"/>
      <c r="F38" s="97"/>
      <c r="G38" s="97"/>
      <c r="H38" s="97"/>
      <c r="I38" s="97"/>
      <c r="J38" s="97"/>
      <c r="K38" s="97"/>
      <c r="L38" s="97"/>
      <c r="M38" s="70"/>
    </row>
    <row r="39" spans="2:13" x14ac:dyDescent="0.25">
      <c r="B39" s="67"/>
      <c r="C39" s="93" t="s">
        <v>57</v>
      </c>
      <c r="D39" s="94"/>
      <c r="E39" s="94"/>
      <c r="F39" s="94"/>
      <c r="G39" s="94"/>
      <c r="H39" s="94"/>
      <c r="I39" s="94"/>
      <c r="J39" s="94"/>
      <c r="K39" s="94"/>
      <c r="L39" s="94"/>
      <c r="M39" s="70"/>
    </row>
    <row r="40" spans="2:13" x14ac:dyDescent="0.25">
      <c r="B40" s="67"/>
      <c r="C40" s="94"/>
      <c r="D40" s="94"/>
      <c r="E40" s="94"/>
      <c r="F40" s="94"/>
      <c r="G40" s="94"/>
      <c r="H40" s="94"/>
      <c r="I40" s="94"/>
      <c r="J40" s="94"/>
      <c r="K40" s="94"/>
      <c r="L40" s="94"/>
      <c r="M40" s="70"/>
    </row>
    <row r="41" spans="2:13" x14ac:dyDescent="0.25">
      <c r="B41" s="67"/>
      <c r="C41" s="94"/>
      <c r="D41" s="94"/>
      <c r="E41" s="94"/>
      <c r="F41" s="94"/>
      <c r="G41" s="94"/>
      <c r="H41" s="94"/>
      <c r="I41" s="94"/>
      <c r="J41" s="94"/>
      <c r="K41" s="94"/>
      <c r="L41" s="94"/>
      <c r="M41" s="70"/>
    </row>
    <row r="42" spans="2:13" x14ac:dyDescent="0.25">
      <c r="B42" s="67"/>
      <c r="C42" s="94"/>
      <c r="D42" s="94"/>
      <c r="E42" s="94"/>
      <c r="F42" s="94"/>
      <c r="G42" s="94"/>
      <c r="H42" s="94"/>
      <c r="I42" s="94"/>
      <c r="J42" s="94"/>
      <c r="K42" s="94"/>
      <c r="L42" s="94"/>
      <c r="M42" s="70"/>
    </row>
    <row r="43" spans="2:13" ht="15.75" thickBot="1" x14ac:dyDescent="0.3">
      <c r="B43" s="73"/>
      <c r="C43" s="74"/>
      <c r="D43" s="74"/>
      <c r="E43" s="74"/>
      <c r="F43" s="74"/>
      <c r="G43" s="74"/>
      <c r="H43" s="74"/>
      <c r="I43" s="74"/>
      <c r="J43" s="74"/>
      <c r="K43" s="74"/>
      <c r="L43" s="75"/>
      <c r="M43" s="76"/>
    </row>
    <row r="44" spans="2:13" x14ac:dyDescent="0.25">
      <c r="B44" s="60"/>
      <c r="C44" s="60"/>
      <c r="D44" s="60"/>
      <c r="E44" s="60"/>
      <c r="F44" s="60"/>
      <c r="G44" s="60"/>
      <c r="H44" s="60"/>
      <c r="I44" s="60"/>
      <c r="J44" s="60"/>
      <c r="K44" s="60"/>
    </row>
    <row r="45" spans="2:13" x14ac:dyDescent="0.25">
      <c r="B45" s="60"/>
      <c r="C45" s="60"/>
      <c r="D45" s="60"/>
      <c r="E45" s="60"/>
      <c r="F45" s="60"/>
      <c r="G45" s="60"/>
      <c r="H45" s="60"/>
      <c r="I45" s="60"/>
      <c r="J45" s="60"/>
      <c r="K45" s="60"/>
    </row>
    <row r="46" spans="2:13" x14ac:dyDescent="0.25">
      <c r="B46" s="60"/>
      <c r="C46" s="60"/>
      <c r="D46" s="60"/>
      <c r="E46" s="60"/>
      <c r="F46" s="60"/>
      <c r="G46" s="60"/>
      <c r="H46" s="60"/>
      <c r="I46" s="60"/>
      <c r="J46" s="60"/>
      <c r="K46" s="60"/>
    </row>
    <row r="47" spans="2:13" x14ac:dyDescent="0.25">
      <c r="B47" s="60"/>
      <c r="C47" s="60"/>
      <c r="D47" s="60"/>
      <c r="E47" s="60"/>
      <c r="F47" s="60"/>
      <c r="G47" s="60"/>
      <c r="H47" s="60"/>
      <c r="I47" s="60"/>
      <c r="J47" s="60"/>
      <c r="K47" s="60"/>
    </row>
    <row r="48" spans="2:13" x14ac:dyDescent="0.25">
      <c r="B48" s="60"/>
      <c r="C48" s="60"/>
      <c r="D48" s="60"/>
      <c r="E48" s="60"/>
      <c r="F48" s="60"/>
      <c r="G48" s="60"/>
      <c r="H48" s="60"/>
      <c r="I48" s="60"/>
      <c r="J48" s="60"/>
      <c r="K48" s="60"/>
    </row>
    <row r="49" spans="2:11" x14ac:dyDescent="0.25">
      <c r="B49" s="60"/>
      <c r="C49" s="60"/>
      <c r="D49" s="60"/>
      <c r="E49" s="60"/>
      <c r="F49" s="60"/>
      <c r="G49" s="60"/>
      <c r="H49" s="60"/>
      <c r="I49" s="60"/>
      <c r="J49" s="60"/>
      <c r="K49" s="60"/>
    </row>
    <row r="50" spans="2:11" x14ac:dyDescent="0.25">
      <c r="B50" s="60"/>
      <c r="C50" s="60"/>
      <c r="D50" s="60"/>
      <c r="E50" s="60"/>
      <c r="F50" s="60"/>
      <c r="G50" s="60"/>
      <c r="H50" s="60"/>
      <c r="I50" s="60"/>
      <c r="J50" s="60"/>
      <c r="K50" s="60"/>
    </row>
    <row r="51" spans="2:11" x14ac:dyDescent="0.25">
      <c r="B51" s="60"/>
      <c r="C51" s="60"/>
      <c r="D51" s="60"/>
      <c r="E51" s="60"/>
      <c r="F51" s="60"/>
      <c r="G51" s="60"/>
      <c r="H51" s="60"/>
      <c r="I51" s="60"/>
      <c r="J51" s="60"/>
      <c r="K51" s="60"/>
    </row>
    <row r="52" spans="2:11" x14ac:dyDescent="0.25">
      <c r="B52" s="60"/>
      <c r="C52" s="60"/>
      <c r="D52" s="60"/>
      <c r="E52" s="60"/>
      <c r="F52" s="60"/>
      <c r="G52" s="60"/>
      <c r="H52" s="60"/>
      <c r="I52" s="60"/>
      <c r="J52" s="60"/>
      <c r="K52" s="60"/>
    </row>
    <row r="53" spans="2:11" x14ac:dyDescent="0.25">
      <c r="B53" s="60"/>
      <c r="C53" s="60"/>
      <c r="D53" s="60"/>
      <c r="E53" s="60"/>
      <c r="F53" s="60"/>
      <c r="G53" s="60"/>
      <c r="H53" s="60"/>
      <c r="I53" s="60"/>
      <c r="J53" s="60"/>
      <c r="K53" s="60"/>
    </row>
    <row r="54" spans="2:11" x14ac:dyDescent="0.25">
      <c r="B54" s="60"/>
      <c r="C54" s="60"/>
      <c r="D54" s="60"/>
      <c r="E54" s="60"/>
      <c r="F54" s="60"/>
      <c r="G54" s="60"/>
      <c r="H54" s="60"/>
      <c r="I54" s="60"/>
      <c r="J54" s="60"/>
      <c r="K54" s="60"/>
    </row>
    <row r="55" spans="2:11" x14ac:dyDescent="0.25">
      <c r="B55" s="60"/>
      <c r="C55" s="60"/>
      <c r="D55" s="60"/>
      <c r="E55" s="60"/>
      <c r="F55" s="60"/>
      <c r="G55" s="60"/>
      <c r="H55" s="60"/>
      <c r="I55" s="60"/>
      <c r="J55" s="60"/>
      <c r="K55" s="60"/>
    </row>
    <row r="56" spans="2:11" x14ac:dyDescent="0.25">
      <c r="B56" s="60"/>
      <c r="C56" s="60"/>
      <c r="D56" s="60"/>
      <c r="E56" s="60"/>
      <c r="F56" s="60"/>
      <c r="G56" s="60"/>
      <c r="H56" s="60"/>
      <c r="I56" s="60"/>
      <c r="J56" s="60"/>
      <c r="K56" s="60"/>
    </row>
    <row r="57" spans="2:11" x14ac:dyDescent="0.25">
      <c r="B57" s="60"/>
      <c r="C57" s="60"/>
      <c r="D57" s="60"/>
      <c r="E57" s="60"/>
      <c r="F57" s="60"/>
      <c r="G57" s="60"/>
      <c r="H57" s="60"/>
      <c r="I57" s="60"/>
      <c r="J57" s="60"/>
      <c r="K57" s="60"/>
    </row>
    <row r="58" spans="2:11" x14ac:dyDescent="0.25">
      <c r="B58" s="60"/>
      <c r="C58" s="60"/>
      <c r="D58" s="60"/>
      <c r="E58" s="60"/>
      <c r="F58" s="60"/>
      <c r="G58" s="60"/>
      <c r="H58" s="60"/>
      <c r="I58" s="60"/>
      <c r="J58" s="60"/>
      <c r="K58" s="60"/>
    </row>
    <row r="59" spans="2:11" x14ac:dyDescent="0.25">
      <c r="B59" s="60"/>
      <c r="C59" s="60"/>
      <c r="D59" s="60"/>
      <c r="E59" s="60"/>
      <c r="F59" s="60"/>
      <c r="G59" s="60"/>
      <c r="H59" s="60"/>
      <c r="I59" s="60"/>
      <c r="J59" s="60"/>
      <c r="K59" s="60"/>
    </row>
    <row r="60" spans="2:11" x14ac:dyDescent="0.25">
      <c r="B60" s="60"/>
      <c r="C60" s="60"/>
      <c r="D60" s="60"/>
      <c r="E60" s="60"/>
      <c r="F60" s="60"/>
      <c r="G60" s="60"/>
      <c r="H60" s="60"/>
      <c r="I60" s="60"/>
      <c r="J60" s="60"/>
      <c r="K60" s="60"/>
    </row>
    <row r="61" spans="2:11" x14ac:dyDescent="0.25">
      <c r="B61" s="60"/>
      <c r="C61" s="60"/>
      <c r="D61" s="60"/>
      <c r="E61" s="60"/>
      <c r="F61" s="60"/>
      <c r="G61" s="60"/>
      <c r="H61" s="60"/>
      <c r="I61" s="60"/>
      <c r="J61" s="60"/>
      <c r="K61" s="60"/>
    </row>
  </sheetData>
  <mergeCells count="6">
    <mergeCell ref="C22:L25"/>
    <mergeCell ref="C19:L20"/>
    <mergeCell ref="C35:L38"/>
    <mergeCell ref="C39:L42"/>
    <mergeCell ref="C27:L28"/>
    <mergeCell ref="C32:L33"/>
  </mergeCells>
  <pageMargins left="0.7" right="0.7" top="0.75" bottom="0.75" header="0.3" footer="0.3"/>
  <pageSetup scale="90"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INSTRUCTIONS</vt:lpstr>
      <vt:lpstr>CALCULATOR!Print_Area</vt:lpstr>
      <vt:lpstr>INSTRUCTIONS!Print_Area</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Bilderback, Ann-Marie (abilderback@uidaho.edu)</dc:creator>
  <cp:lastModifiedBy>Nelson, Heather (hnelson@uidaho.edu)</cp:lastModifiedBy>
  <cp:lastPrinted>2019-05-08T15:54:30Z</cp:lastPrinted>
  <dcterms:created xsi:type="dcterms:W3CDTF">2019-04-08T19:38:23Z</dcterms:created>
  <dcterms:modified xsi:type="dcterms:W3CDTF">2019-05-29T22:49:12Z</dcterms:modified>
</cp:coreProperties>
</file>