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gional Info" sheetId="1" r:id="rId1"/>
    <sheet name="Listserv Info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Jason Richter</author>
  </authors>
  <commentList>
    <comment ref="G46" authorId="0">
      <text>
        <r>
          <rPr>
            <b/>
            <sz val="8"/>
            <rFont val="Tahoma"/>
            <family val="0"/>
          </rPr>
          <t>Jason Richter:</t>
        </r>
        <r>
          <rPr>
            <sz val="8"/>
            <rFont val="Tahoma"/>
            <family val="0"/>
          </rPr>
          <t xml:space="preserve">
President for internal awards</t>
        </r>
      </text>
    </comment>
    <comment ref="G47" authorId="0">
      <text>
        <r>
          <rPr>
            <b/>
            <sz val="8"/>
            <rFont val="Tahoma"/>
            <family val="0"/>
          </rPr>
          <t>Jason Richter:</t>
        </r>
        <r>
          <rPr>
            <sz val="8"/>
            <rFont val="Tahoma"/>
            <family val="0"/>
          </rPr>
          <t xml:space="preserve">
Discretionary Fund (supports graduate education)</t>
        </r>
      </text>
    </comment>
    <comment ref="G64" authorId="0">
      <text>
        <r>
          <rPr>
            <b/>
            <sz val="8"/>
            <rFont val="Tahoma"/>
            <family val="0"/>
          </rPr>
          <t>Jason Richter:</t>
        </r>
        <r>
          <rPr>
            <sz val="8"/>
            <rFont val="Tahoma"/>
            <family val="0"/>
          </rPr>
          <t xml:space="preserve">
Used by the Finance Office</t>
        </r>
      </text>
    </comment>
  </commentList>
</comments>
</file>

<file path=xl/sharedStrings.xml><?xml version="1.0" encoding="utf-8"?>
<sst xmlns="http://schemas.openxmlformats.org/spreadsheetml/2006/main" count="147" uniqueCount="124">
  <si>
    <t xml:space="preserve">AA </t>
  </si>
  <si>
    <t>Research</t>
  </si>
  <si>
    <t>A&amp;F</t>
  </si>
  <si>
    <t xml:space="preserve">TOTAL </t>
  </si>
  <si>
    <t>Acad Unit</t>
  </si>
  <si>
    <t>Name</t>
  </si>
  <si>
    <t>Central</t>
  </si>
  <si>
    <t>Provost</t>
  </si>
  <si>
    <t>Spon Prog</t>
  </si>
  <si>
    <t>Library</t>
  </si>
  <si>
    <t>Facilities</t>
  </si>
  <si>
    <t>Other</t>
  </si>
  <si>
    <t>ADMIN</t>
  </si>
  <si>
    <t>Dean</t>
  </si>
  <si>
    <t xml:space="preserve">Dept. </t>
  </si>
  <si>
    <t>Invest.</t>
  </si>
  <si>
    <t>DISPERSED</t>
  </si>
  <si>
    <t>Arizona State U</t>
  </si>
  <si>
    <t>Buffalo</t>
  </si>
  <si>
    <t>College of Charleston</t>
  </si>
  <si>
    <t>Duke</t>
  </si>
  <si>
    <t>Duke Medical</t>
  </si>
  <si>
    <t>Eastern Wash Univ</t>
  </si>
  <si>
    <t>Fl International U</t>
  </si>
  <si>
    <t>Idaho State Univ</t>
  </si>
  <si>
    <t>Kansas</t>
  </si>
  <si>
    <t>Kennesaw State Univ</t>
  </si>
  <si>
    <t>Michigan St. Univ</t>
  </si>
  <si>
    <t>Minnesota</t>
  </si>
  <si>
    <t>MIT</t>
  </si>
  <si>
    <t>Nebreska</t>
  </si>
  <si>
    <t>New College FL</t>
  </si>
  <si>
    <t>Northern Michigan Univ</t>
  </si>
  <si>
    <t>50**</t>
  </si>
  <si>
    <t>This is in the process of being revised, ** If maximum F&amp;A is not collected PI will not receive 50%</t>
  </si>
  <si>
    <t>Northwestern</t>
  </si>
  <si>
    <t>NYU</t>
  </si>
  <si>
    <t>Penn State</t>
  </si>
  <si>
    <t>Pitt</t>
  </si>
  <si>
    <t>Radford Univ</t>
  </si>
  <si>
    <t>Rochester</t>
  </si>
  <si>
    <t>Saginaw Valley St U</t>
  </si>
  <si>
    <t>Southern Il Carbondale</t>
  </si>
  <si>
    <t>St. Johns</t>
  </si>
  <si>
    <t>Stanford</t>
  </si>
  <si>
    <t>Stony Brook</t>
  </si>
  <si>
    <t>SUNY Upstate Med</t>
  </si>
  <si>
    <t>Syracuse</t>
  </si>
  <si>
    <t>Texas A&amp;M</t>
  </si>
  <si>
    <t>Texas Christian Univ</t>
  </si>
  <si>
    <t>Texas Tech</t>
  </si>
  <si>
    <t>Toronto</t>
  </si>
  <si>
    <t>Univ Alaska Fairbanks</t>
  </si>
  <si>
    <t>Univ CO CO Springs</t>
  </si>
  <si>
    <t>Univ MA Amherest</t>
  </si>
  <si>
    <t>Univ of Akron</t>
  </si>
  <si>
    <t>Univ at Albany, SUNY</t>
  </si>
  <si>
    <t>Univ of IL Chicago</t>
  </si>
  <si>
    <t>UNLV</t>
  </si>
  <si>
    <t>Univ of New Hampshire</t>
  </si>
  <si>
    <t>Univ of Oklahoma</t>
  </si>
  <si>
    <t>Univ of Texas at Austin</t>
  </si>
  <si>
    <t>Univ of Toledo</t>
  </si>
  <si>
    <t>Univ Penn</t>
  </si>
  <si>
    <t>Univ Wyoming</t>
  </si>
  <si>
    <t>UC Berkeley</t>
  </si>
  <si>
    <t>UC Davis</t>
  </si>
  <si>
    <t>UNC</t>
  </si>
  <si>
    <t>UNC Charlotte</t>
  </si>
  <si>
    <t>UNC Greensboro</t>
  </si>
  <si>
    <t>UNC Wilmington</t>
  </si>
  <si>
    <t>UNM Medicine</t>
  </si>
  <si>
    <t>Valdosta State Univ</t>
  </si>
  <si>
    <t>Vanderbilt</t>
  </si>
  <si>
    <t>Wayne State</t>
  </si>
  <si>
    <t>Wichita State</t>
  </si>
  <si>
    <t>Winona State Univ</t>
  </si>
  <si>
    <t>Towson University</t>
  </si>
  <si>
    <t xml:space="preserve">Please note: </t>
  </si>
  <si>
    <t xml:space="preserve">Please use the information above as a guide, rather than an absolute representation of what occurs at these institutions. </t>
  </si>
  <si>
    <t xml:space="preserve">* This information was collected out of context -- that is, I did not obtain information about overall campus budgeting </t>
  </si>
  <si>
    <t xml:space="preserve">that would allow a fuller understanding of this material. </t>
  </si>
  <si>
    <t>* Many respondents indicated the distribution of funds to the highest level (for instance, Central Admin and Deans) and</t>
  </si>
  <si>
    <t>then indicated that some of these funds were used to support lower levels (Provost, VP Research and Depts. And Pis) without</t>
  </si>
  <si>
    <t>specifying the actual percentage that flows to these offices.  Thus, I believe that the broad distribition between central administration units and academic</t>
  </si>
  <si>
    <t xml:space="preserve">units are accurate, but the distribution within these units may not be specifically accurate. </t>
  </si>
  <si>
    <t xml:space="preserve">* No information was provided regarding how these funds may or may not be used.  </t>
  </si>
  <si>
    <t>Oklahoma State University</t>
  </si>
  <si>
    <t>Cameron University</t>
  </si>
  <si>
    <t>East Central University</t>
  </si>
  <si>
    <t>Langston University</t>
  </si>
  <si>
    <t>Northwestern Oklahoma State University</t>
  </si>
  <si>
    <t>Oklahoma Panhandle State University</t>
  </si>
  <si>
    <t>Rogers State University</t>
  </si>
  <si>
    <t>Southeastern Oklahoma State University</t>
  </si>
  <si>
    <t>Southwestern Oklahoma State University</t>
  </si>
  <si>
    <t>University of Central Oklahoma</t>
  </si>
  <si>
    <t>University of Arkansas--Fayetteville</t>
  </si>
  <si>
    <t>Arkansas State University</t>
  </si>
  <si>
    <t>University of Arkansas--Pine Bluff</t>
  </si>
  <si>
    <t>University of Arkansas--Fort Smith</t>
  </si>
  <si>
    <t>Southern Arkansas University</t>
  </si>
  <si>
    <t>University of Central Arkansas</t>
  </si>
  <si>
    <t>Henderson State University</t>
  </si>
  <si>
    <t>Distribution of Recovered F&amp;A</t>
  </si>
  <si>
    <t>60*</t>
  </si>
  <si>
    <t>* This 60% goes to Vice Provost of Research to fund their Engineering Research Center.  Just changed this year.</t>
  </si>
  <si>
    <t>6*</t>
  </si>
  <si>
    <t>* 3% to Finance Dept., 3% Chancellor</t>
  </si>
  <si>
    <t>10*</t>
  </si>
  <si>
    <t>40*</t>
  </si>
  <si>
    <t>* There is initially a 50/50 split between the university and the college.  The college then gives the 10% to VP of Research.</t>
  </si>
  <si>
    <t>*varies by grant received.  It is decided on case-by-case basis.</t>
  </si>
  <si>
    <t>There are further splits dependent upon the college involved.</t>
  </si>
  <si>
    <t>8*</t>
  </si>
  <si>
    <t>* varies by grant.  If they use 8% for indirect costs, then all goes to the Department of Finance.  If they use negotiated rate, 8% still goes to the Dept. of Finance and the rest is used as is seen fit on a case-by-case basis.</t>
  </si>
  <si>
    <t>*Depends on if PI asks for it.</t>
  </si>
  <si>
    <t xml:space="preserve">Additional information regarding OU's F&amp;A can be found here: https://vpr-norman.ou.edu/policies/f-and-a </t>
  </si>
  <si>
    <t>University of Oklahoma*</t>
  </si>
  <si>
    <t>*This was taken from the listserv information.  I'm not sure this is up-to-date.</t>
  </si>
  <si>
    <t>5*</t>
  </si>
  <si>
    <t>10**</t>
  </si>
  <si>
    <t>* Goes to the Chancellor.  **With stipulations.</t>
  </si>
  <si>
    <t>Did not respond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</si>
</sst>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0">
      <selection activeCell="B12" sqref="B12"/>
    </sheetView>
  </sheetViews>
  <sheetFormatPr defaultColWidth="9.140625" defaultRowHeight="12.75"/>
  <cols>
    <col min="1" max="1" width="34.7109375" style="0" customWidth="1"/>
    <col min="4" max="4" width="10.57421875" style="0" bestFit="1" customWidth="1"/>
    <col min="12" max="12" width="10.28125" style="0" bestFit="1" customWidth="1"/>
    <col min="13" max="13" width="26.8515625" style="0" customWidth="1"/>
    <col min="14" max="14" width="13.8515625" style="0" customWidth="1"/>
  </cols>
  <sheetData>
    <row r="1" spans="1:12" ht="12.75">
      <c r="A1" s="6"/>
      <c r="E1" s="7" t="s">
        <v>104</v>
      </c>
      <c r="H1" s="1"/>
      <c r="L1" s="1"/>
    </row>
    <row r="2" spans="1:12" ht="12.75">
      <c r="A2" s="6"/>
      <c r="H2" s="1"/>
      <c r="L2" s="1"/>
    </row>
    <row r="3" spans="1:12" ht="12.75">
      <c r="A3" s="8"/>
      <c r="B3" s="2"/>
      <c r="C3" s="2" t="s">
        <v>0</v>
      </c>
      <c r="D3" s="2" t="s">
        <v>1</v>
      </c>
      <c r="E3" s="2"/>
      <c r="F3" s="2" t="s">
        <v>2</v>
      </c>
      <c r="G3" s="2"/>
      <c r="H3" s="2" t="s">
        <v>3</v>
      </c>
      <c r="I3" s="2" t="s">
        <v>4</v>
      </c>
      <c r="J3" s="2"/>
      <c r="K3" s="2"/>
      <c r="L3" s="3" t="s">
        <v>3</v>
      </c>
    </row>
    <row r="4" spans="1:12" ht="12.75">
      <c r="A4" s="8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3" t="s">
        <v>16</v>
      </c>
    </row>
    <row r="5" spans="1:14" ht="68.25" customHeight="1">
      <c r="A5" t="s">
        <v>87</v>
      </c>
      <c r="B5">
        <v>50</v>
      </c>
      <c r="D5" s="7" t="s">
        <v>109</v>
      </c>
      <c r="H5" s="1">
        <v>50</v>
      </c>
      <c r="I5" s="7" t="s">
        <v>110</v>
      </c>
      <c r="L5" s="1">
        <v>40</v>
      </c>
      <c r="M5" s="13" t="s">
        <v>111</v>
      </c>
      <c r="N5" s="13" t="s">
        <v>113</v>
      </c>
    </row>
    <row r="6" spans="1:14" ht="104.25" customHeight="1">
      <c r="A6" s="7" t="s">
        <v>118</v>
      </c>
      <c r="D6">
        <v>60</v>
      </c>
      <c r="G6">
        <v>20</v>
      </c>
      <c r="H6" s="1">
        <v>80</v>
      </c>
      <c r="K6">
        <v>20</v>
      </c>
      <c r="L6" s="1">
        <v>20</v>
      </c>
      <c r="M6" s="9" t="s">
        <v>119</v>
      </c>
      <c r="N6" s="12" t="s">
        <v>117</v>
      </c>
    </row>
    <row r="7" spans="1:12" ht="19.5" customHeight="1">
      <c r="A7" t="s">
        <v>88</v>
      </c>
      <c r="B7">
        <v>50</v>
      </c>
      <c r="D7">
        <v>20</v>
      </c>
      <c r="H7" s="1">
        <v>70</v>
      </c>
      <c r="I7">
        <v>15</v>
      </c>
      <c r="K7">
        <v>15</v>
      </c>
      <c r="L7" s="1">
        <v>30</v>
      </c>
    </row>
    <row r="8" spans="1:13" ht="19.5" customHeight="1">
      <c r="A8" s="14" t="s">
        <v>89</v>
      </c>
      <c r="B8" s="12">
        <v>100</v>
      </c>
      <c r="H8" s="1">
        <v>100</v>
      </c>
      <c r="L8" s="1">
        <v>0</v>
      </c>
      <c r="M8" s="15"/>
    </row>
    <row r="9" spans="1:12" ht="19.5" customHeight="1">
      <c r="A9" t="s">
        <v>90</v>
      </c>
      <c r="B9" t="s">
        <v>123</v>
      </c>
      <c r="H9" s="1"/>
      <c r="L9" s="1"/>
    </row>
    <row r="10" spans="1:12" ht="19.5" customHeight="1">
      <c r="A10" t="s">
        <v>91</v>
      </c>
      <c r="B10" s="12"/>
      <c r="D10">
        <v>100</v>
      </c>
      <c r="H10" s="1">
        <v>100</v>
      </c>
      <c r="L10" s="1">
        <v>0</v>
      </c>
    </row>
    <row r="11" spans="1:12" ht="19.5" customHeight="1">
      <c r="A11" t="s">
        <v>92</v>
      </c>
      <c r="B11" t="s">
        <v>123</v>
      </c>
      <c r="H11" s="1"/>
      <c r="L11" s="1"/>
    </row>
    <row r="12" spans="1:12" ht="19.5" customHeight="1">
      <c r="A12" t="s">
        <v>93</v>
      </c>
      <c r="B12">
        <v>100</v>
      </c>
      <c r="H12" s="1">
        <v>100</v>
      </c>
      <c r="L12" s="1">
        <v>0</v>
      </c>
    </row>
    <row r="13" spans="1:13" ht="19.5" customHeight="1">
      <c r="A13" t="s">
        <v>94</v>
      </c>
      <c r="B13">
        <v>90</v>
      </c>
      <c r="H13" s="1">
        <v>90</v>
      </c>
      <c r="K13" t="s">
        <v>109</v>
      </c>
      <c r="L13" s="1">
        <v>10</v>
      </c>
      <c r="M13" t="s">
        <v>116</v>
      </c>
    </row>
    <row r="14" spans="1:12" ht="19.5" customHeight="1">
      <c r="A14" t="s">
        <v>95</v>
      </c>
      <c r="B14">
        <v>50</v>
      </c>
      <c r="H14" s="1">
        <v>50</v>
      </c>
      <c r="I14">
        <v>5</v>
      </c>
      <c r="J14">
        <v>10</v>
      </c>
      <c r="K14">
        <v>35</v>
      </c>
      <c r="L14" s="1">
        <v>50</v>
      </c>
    </row>
    <row r="15" spans="1:12" ht="19.5" customHeight="1">
      <c r="A15" t="s">
        <v>96</v>
      </c>
      <c r="B15">
        <v>20</v>
      </c>
      <c r="D15">
        <v>20</v>
      </c>
      <c r="H15" s="1">
        <v>40</v>
      </c>
      <c r="J15">
        <v>30</v>
      </c>
      <c r="K15">
        <v>30</v>
      </c>
      <c r="L15" s="1">
        <v>60</v>
      </c>
    </row>
    <row r="16" spans="1:13" ht="63.75">
      <c r="A16" t="s">
        <v>97</v>
      </c>
      <c r="D16" s="7" t="s">
        <v>105</v>
      </c>
      <c r="G16" s="7"/>
      <c r="H16" s="1">
        <v>60</v>
      </c>
      <c r="I16">
        <v>20</v>
      </c>
      <c r="J16">
        <v>10</v>
      </c>
      <c r="K16">
        <v>10</v>
      </c>
      <c r="L16" s="1">
        <v>40</v>
      </c>
      <c r="M16" s="9" t="s">
        <v>106</v>
      </c>
    </row>
    <row r="17" spans="1:13" ht="25.5">
      <c r="A17" t="s">
        <v>99</v>
      </c>
      <c r="B17">
        <v>40</v>
      </c>
      <c r="C17">
        <v>5</v>
      </c>
      <c r="D17">
        <v>30</v>
      </c>
      <c r="G17" t="s">
        <v>120</v>
      </c>
      <c r="H17" s="1">
        <v>80</v>
      </c>
      <c r="I17">
        <v>5</v>
      </c>
      <c r="J17">
        <v>5</v>
      </c>
      <c r="K17" t="s">
        <v>121</v>
      </c>
      <c r="L17" s="1">
        <v>20</v>
      </c>
      <c r="M17" s="12" t="s">
        <v>122</v>
      </c>
    </row>
    <row r="18" spans="1:12" ht="19.5" customHeight="1">
      <c r="A18" t="s">
        <v>100</v>
      </c>
      <c r="H18" s="1"/>
      <c r="L18" s="1"/>
    </row>
    <row r="19" spans="1:13" ht="25.5">
      <c r="A19" s="7" t="s">
        <v>98</v>
      </c>
      <c r="C19">
        <v>8</v>
      </c>
      <c r="D19">
        <v>47</v>
      </c>
      <c r="G19" s="7" t="s">
        <v>107</v>
      </c>
      <c r="H19" s="1">
        <v>61</v>
      </c>
      <c r="J19">
        <v>39</v>
      </c>
      <c r="L19" s="1">
        <v>39</v>
      </c>
      <c r="M19" s="9" t="s">
        <v>108</v>
      </c>
    </row>
    <row r="20" spans="1:13" ht="102">
      <c r="A20" t="s">
        <v>101</v>
      </c>
      <c r="G20" s="7" t="s">
        <v>114</v>
      </c>
      <c r="H20" s="1"/>
      <c r="L20" s="1"/>
      <c r="M20" s="9" t="s">
        <v>115</v>
      </c>
    </row>
    <row r="21" spans="1:12" ht="19.5" customHeight="1">
      <c r="A21" t="s">
        <v>102</v>
      </c>
      <c r="B21" t="s">
        <v>123</v>
      </c>
      <c r="H21" s="1"/>
      <c r="L21" s="1"/>
    </row>
    <row r="22" spans="1:12" ht="19.5" customHeight="1">
      <c r="A22" t="s">
        <v>103</v>
      </c>
      <c r="B22" s="7" t="s">
        <v>112</v>
      </c>
      <c r="H22" s="1"/>
      <c r="L22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6"/>
  <sheetViews>
    <sheetView zoomScalePageLayoutView="0" workbookViewId="0" topLeftCell="A37">
      <selection activeCell="H59" sqref="H59"/>
    </sheetView>
  </sheetViews>
  <sheetFormatPr defaultColWidth="9.140625" defaultRowHeight="12.75"/>
  <cols>
    <col min="1" max="1" width="20.28125" style="6" customWidth="1"/>
    <col min="2" max="7" width="10.57421875" style="0" customWidth="1"/>
    <col min="8" max="8" width="10.57421875" style="1" customWidth="1"/>
    <col min="9" max="11" width="10.57421875" style="0" customWidth="1"/>
    <col min="12" max="12" width="10.57421875" style="1" customWidth="1"/>
  </cols>
  <sheetData>
    <row r="1" ht="12.75"/>
    <row r="2" ht="12.75">
      <c r="E2" s="7" t="s">
        <v>104</v>
      </c>
    </row>
    <row r="3" ht="12.75"/>
    <row r="4" spans="1:12" s="2" customFormat="1" ht="12.75">
      <c r="A4" s="8"/>
      <c r="C4" s="2" t="s">
        <v>0</v>
      </c>
      <c r="D4" s="2" t="s">
        <v>1</v>
      </c>
      <c r="F4" s="2" t="s">
        <v>2</v>
      </c>
      <c r="H4" s="2" t="s">
        <v>3</v>
      </c>
      <c r="I4" s="2" t="s">
        <v>4</v>
      </c>
      <c r="L4" s="3" t="s">
        <v>3</v>
      </c>
    </row>
    <row r="5" spans="1:12" s="2" customFormat="1" ht="12.75">
      <c r="A5" s="8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3" t="s">
        <v>16</v>
      </c>
    </row>
    <row r="6" ht="12.75"/>
    <row r="7" spans="1:12" ht="12.75">
      <c r="A7" s="6" t="s">
        <v>17</v>
      </c>
      <c r="B7">
        <v>75</v>
      </c>
      <c r="H7" s="1">
        <f aca="true" t="shared" si="0" ref="H7:H65">SUM(B7:G7)</f>
        <v>75</v>
      </c>
      <c r="I7">
        <v>10</v>
      </c>
      <c r="J7">
        <v>10</v>
      </c>
      <c r="K7">
        <v>5</v>
      </c>
      <c r="L7" s="1">
        <f aca="true" t="shared" si="1" ref="L7:L65">SUM(I7:K7)</f>
        <v>25</v>
      </c>
    </row>
    <row r="8" spans="1:12" ht="12.75">
      <c r="A8" s="6" t="s">
        <v>18</v>
      </c>
      <c r="B8">
        <v>88</v>
      </c>
      <c r="H8" s="1">
        <f t="shared" si="0"/>
        <v>88</v>
      </c>
      <c r="I8">
        <v>12</v>
      </c>
      <c r="L8" s="1">
        <f t="shared" si="1"/>
        <v>12</v>
      </c>
    </row>
    <row r="9" spans="1:12" ht="12.75">
      <c r="A9" s="6" t="s">
        <v>19</v>
      </c>
      <c r="B9">
        <v>50</v>
      </c>
      <c r="H9" s="1">
        <f t="shared" si="0"/>
        <v>50</v>
      </c>
      <c r="I9">
        <v>50</v>
      </c>
      <c r="L9" s="1">
        <f t="shared" si="1"/>
        <v>50</v>
      </c>
    </row>
    <row r="10" spans="1:12" ht="12.75">
      <c r="A10" s="6" t="s">
        <v>20</v>
      </c>
      <c r="D10">
        <v>4.6</v>
      </c>
      <c r="H10" s="1">
        <f t="shared" si="0"/>
        <v>4.6</v>
      </c>
      <c r="I10">
        <v>80</v>
      </c>
      <c r="L10" s="1">
        <f t="shared" si="1"/>
        <v>80</v>
      </c>
    </row>
    <row r="11" spans="1:12" ht="12.75">
      <c r="A11" s="6" t="s">
        <v>21</v>
      </c>
      <c r="H11" s="1">
        <f t="shared" si="0"/>
        <v>0</v>
      </c>
      <c r="I11">
        <v>84.3</v>
      </c>
      <c r="L11" s="1">
        <f t="shared" si="1"/>
        <v>84.3</v>
      </c>
    </row>
    <row r="12" spans="1:12" ht="12.75">
      <c r="A12" s="6" t="s">
        <v>22</v>
      </c>
      <c r="B12">
        <v>15</v>
      </c>
      <c r="C12">
        <v>3.5</v>
      </c>
      <c r="D12">
        <v>38.5</v>
      </c>
      <c r="E12">
        <v>5</v>
      </c>
      <c r="F12">
        <v>4.25</v>
      </c>
      <c r="H12" s="1">
        <f t="shared" si="0"/>
        <v>66.25</v>
      </c>
      <c r="I12">
        <v>4.25</v>
      </c>
      <c r="J12">
        <v>17</v>
      </c>
      <c r="K12">
        <v>12.75</v>
      </c>
      <c r="L12" s="1">
        <f t="shared" si="1"/>
        <v>34</v>
      </c>
    </row>
    <row r="13" spans="1:12" ht="12.75">
      <c r="A13" s="6" t="s">
        <v>23</v>
      </c>
      <c r="D13">
        <v>70</v>
      </c>
      <c r="H13" s="1">
        <f t="shared" si="0"/>
        <v>70</v>
      </c>
      <c r="I13">
        <v>30</v>
      </c>
      <c r="L13" s="1">
        <f t="shared" si="1"/>
        <v>30</v>
      </c>
    </row>
    <row r="14" spans="1:12" s="4" customFormat="1" ht="12.75">
      <c r="A14" s="4" t="s">
        <v>24</v>
      </c>
      <c r="B14" s="4">
        <v>30</v>
      </c>
      <c r="D14" s="4">
        <v>15</v>
      </c>
      <c r="E14" s="4">
        <v>2</v>
      </c>
      <c r="H14" s="5">
        <f t="shared" si="0"/>
        <v>47</v>
      </c>
      <c r="I14" s="4">
        <v>53</v>
      </c>
      <c r="L14" s="5">
        <f t="shared" si="1"/>
        <v>53</v>
      </c>
    </row>
    <row r="15" spans="1:12" ht="12.75">
      <c r="A15" s="6" t="s">
        <v>25</v>
      </c>
      <c r="D15">
        <v>85</v>
      </c>
      <c r="H15" s="1">
        <f t="shared" si="0"/>
        <v>85</v>
      </c>
      <c r="I15">
        <v>10</v>
      </c>
      <c r="K15">
        <v>5</v>
      </c>
      <c r="L15" s="1">
        <f t="shared" si="1"/>
        <v>15</v>
      </c>
    </row>
    <row r="16" spans="1:12" s="6" customFormat="1" ht="12.75">
      <c r="A16" s="6" t="s">
        <v>26</v>
      </c>
      <c r="B16" s="6">
        <v>30</v>
      </c>
      <c r="D16" s="6">
        <v>20</v>
      </c>
      <c r="H16" s="5">
        <f t="shared" si="0"/>
        <v>50</v>
      </c>
      <c r="I16" s="6">
        <v>50</v>
      </c>
      <c r="L16" s="5">
        <f t="shared" si="1"/>
        <v>50</v>
      </c>
    </row>
    <row r="17" spans="1:12" ht="12.75">
      <c r="A17" s="6" t="s">
        <v>27</v>
      </c>
      <c r="B17">
        <v>72.5</v>
      </c>
      <c r="D17">
        <v>7.5</v>
      </c>
      <c r="H17" s="1">
        <f t="shared" si="0"/>
        <v>80</v>
      </c>
      <c r="I17">
        <v>10</v>
      </c>
      <c r="J17">
        <v>10</v>
      </c>
      <c r="L17" s="1">
        <f t="shared" si="1"/>
        <v>20</v>
      </c>
    </row>
    <row r="18" spans="1:12" ht="12.75">
      <c r="A18" s="6" t="s">
        <v>28</v>
      </c>
      <c r="H18" s="1">
        <f t="shared" si="0"/>
        <v>0</v>
      </c>
      <c r="I18">
        <v>100</v>
      </c>
      <c r="L18" s="1">
        <f t="shared" si="1"/>
        <v>100</v>
      </c>
    </row>
    <row r="19" spans="1:12" ht="12.75">
      <c r="A19" s="6" t="s">
        <v>29</v>
      </c>
      <c r="B19">
        <v>100</v>
      </c>
      <c r="H19" s="1">
        <f t="shared" si="0"/>
        <v>100</v>
      </c>
      <c r="L19" s="1">
        <f t="shared" si="1"/>
        <v>0</v>
      </c>
    </row>
    <row r="20" spans="1:12" ht="12.75">
      <c r="A20" s="6" t="s">
        <v>30</v>
      </c>
      <c r="B20">
        <v>9</v>
      </c>
      <c r="D20">
        <v>61</v>
      </c>
      <c r="H20" s="1">
        <f t="shared" si="0"/>
        <v>70</v>
      </c>
      <c r="I20">
        <v>30</v>
      </c>
      <c r="L20" s="1">
        <f t="shared" si="1"/>
        <v>30</v>
      </c>
    </row>
    <row r="21" spans="1:12" ht="12.75">
      <c r="A21" s="6" t="s">
        <v>31</v>
      </c>
      <c r="C21">
        <v>40</v>
      </c>
      <c r="D21">
        <v>40</v>
      </c>
      <c r="H21" s="1">
        <f t="shared" si="0"/>
        <v>80</v>
      </c>
      <c r="J21">
        <v>10</v>
      </c>
      <c r="K21">
        <v>10</v>
      </c>
      <c r="L21" s="1">
        <f t="shared" si="1"/>
        <v>20</v>
      </c>
    </row>
    <row r="22" spans="1:13" ht="12.75">
      <c r="A22" s="6" t="s">
        <v>32</v>
      </c>
      <c r="B22" s="7">
        <v>50</v>
      </c>
      <c r="C22" s="7"/>
      <c r="D22" s="7"/>
      <c r="E22" s="7"/>
      <c r="F22" s="7"/>
      <c r="G22" s="7"/>
      <c r="H22" s="1">
        <f t="shared" si="0"/>
        <v>50</v>
      </c>
      <c r="I22" s="7"/>
      <c r="J22" s="7"/>
      <c r="K22" s="7" t="s">
        <v>33</v>
      </c>
      <c r="L22" s="1">
        <v>50</v>
      </c>
      <c r="M22" s="7" t="s">
        <v>34</v>
      </c>
    </row>
    <row r="23" spans="1:12" ht="12.75">
      <c r="A23" s="6" t="s">
        <v>35</v>
      </c>
      <c r="B23">
        <v>67</v>
      </c>
      <c r="H23" s="1">
        <f t="shared" si="0"/>
        <v>67</v>
      </c>
      <c r="I23">
        <v>33</v>
      </c>
      <c r="L23" s="1">
        <f t="shared" si="1"/>
        <v>33</v>
      </c>
    </row>
    <row r="24" spans="1:12" ht="12.75">
      <c r="A24" s="6" t="s">
        <v>36</v>
      </c>
      <c r="H24" s="1">
        <f t="shared" si="0"/>
        <v>0</v>
      </c>
      <c r="I24">
        <v>100</v>
      </c>
      <c r="L24" s="1">
        <f t="shared" si="1"/>
        <v>100</v>
      </c>
    </row>
    <row r="25" spans="1:12" ht="12.75">
      <c r="A25" s="6" t="s">
        <v>37</v>
      </c>
      <c r="B25">
        <v>85</v>
      </c>
      <c r="D25">
        <v>1.5</v>
      </c>
      <c r="H25" s="1">
        <f t="shared" si="0"/>
        <v>86.5</v>
      </c>
      <c r="I25">
        <v>13.5</v>
      </c>
      <c r="L25" s="1">
        <f t="shared" si="1"/>
        <v>13.5</v>
      </c>
    </row>
    <row r="26" spans="1:12" ht="12.75">
      <c r="A26" s="6" t="s">
        <v>38</v>
      </c>
      <c r="B26">
        <v>50</v>
      </c>
      <c r="C26">
        <v>9</v>
      </c>
      <c r="D26">
        <v>1</v>
      </c>
      <c r="H26" s="1">
        <f t="shared" si="0"/>
        <v>60</v>
      </c>
      <c r="I26">
        <v>25</v>
      </c>
      <c r="J26">
        <v>5</v>
      </c>
      <c r="K26">
        <v>10</v>
      </c>
      <c r="L26" s="1">
        <f t="shared" si="1"/>
        <v>40</v>
      </c>
    </row>
    <row r="27" spans="1:12" ht="12.75">
      <c r="A27" s="6" t="s">
        <v>39</v>
      </c>
      <c r="B27">
        <v>30</v>
      </c>
      <c r="C27">
        <v>40</v>
      </c>
      <c r="D27">
        <v>15</v>
      </c>
      <c r="H27" s="1">
        <f t="shared" si="0"/>
        <v>85</v>
      </c>
      <c r="I27">
        <v>5</v>
      </c>
      <c r="J27">
        <v>10</v>
      </c>
      <c r="L27" s="1">
        <f t="shared" si="1"/>
        <v>15</v>
      </c>
    </row>
    <row r="28" spans="1:12" ht="12.75">
      <c r="A28" s="6" t="s">
        <v>40</v>
      </c>
      <c r="H28" s="1">
        <f t="shared" si="0"/>
        <v>0</v>
      </c>
      <c r="I28">
        <v>100</v>
      </c>
      <c r="L28" s="1">
        <f t="shared" si="1"/>
        <v>100</v>
      </c>
    </row>
    <row r="29" spans="1:12" ht="12.75">
      <c r="A29" s="6" t="s">
        <v>41</v>
      </c>
      <c r="B29">
        <v>50</v>
      </c>
      <c r="D29">
        <v>25</v>
      </c>
      <c r="H29" s="1">
        <f t="shared" si="0"/>
        <v>75</v>
      </c>
      <c r="J29">
        <v>25</v>
      </c>
      <c r="L29" s="1">
        <f t="shared" si="1"/>
        <v>25</v>
      </c>
    </row>
    <row r="30" spans="1:12" ht="12.75">
      <c r="A30" s="6" t="s">
        <v>42</v>
      </c>
      <c r="B30">
        <v>30</v>
      </c>
      <c r="D30">
        <v>40</v>
      </c>
      <c r="H30" s="1">
        <f t="shared" si="0"/>
        <v>70</v>
      </c>
      <c r="I30">
        <v>30</v>
      </c>
      <c r="L30" s="1">
        <f t="shared" si="1"/>
        <v>30</v>
      </c>
    </row>
    <row r="31" spans="1:12" ht="12.75">
      <c r="A31" s="6" t="s">
        <v>43</v>
      </c>
      <c r="B31">
        <v>70</v>
      </c>
      <c r="H31" s="1">
        <f t="shared" si="0"/>
        <v>70</v>
      </c>
      <c r="J31">
        <v>15</v>
      </c>
      <c r="K31">
        <v>15</v>
      </c>
      <c r="L31" s="1">
        <f t="shared" si="1"/>
        <v>30</v>
      </c>
    </row>
    <row r="32" spans="1:12" ht="12.75">
      <c r="A32" s="6" t="s">
        <v>44</v>
      </c>
      <c r="C32">
        <v>100</v>
      </c>
      <c r="H32" s="1">
        <f t="shared" si="0"/>
        <v>100</v>
      </c>
      <c r="L32" s="1">
        <f t="shared" si="1"/>
        <v>0</v>
      </c>
    </row>
    <row r="33" spans="1:12" ht="12.75">
      <c r="A33" s="6" t="s">
        <v>45</v>
      </c>
      <c r="B33">
        <v>69.5</v>
      </c>
      <c r="C33">
        <v>11</v>
      </c>
      <c r="D33">
        <v>5.5</v>
      </c>
      <c r="H33" s="1">
        <f t="shared" si="0"/>
        <v>86</v>
      </c>
      <c r="I33">
        <v>4</v>
      </c>
      <c r="J33">
        <v>9</v>
      </c>
      <c r="K33">
        <v>1</v>
      </c>
      <c r="L33" s="1">
        <f t="shared" si="1"/>
        <v>14</v>
      </c>
    </row>
    <row r="34" spans="1:12" ht="12.75">
      <c r="A34" s="6" t="s">
        <v>46</v>
      </c>
      <c r="B34">
        <v>100</v>
      </c>
      <c r="H34" s="1">
        <f t="shared" si="0"/>
        <v>100</v>
      </c>
      <c r="L34" s="1">
        <f t="shared" si="1"/>
        <v>0</v>
      </c>
    </row>
    <row r="35" spans="1:12" ht="12.75">
      <c r="A35" s="6" t="s">
        <v>47</v>
      </c>
      <c r="H35" s="1">
        <f t="shared" si="0"/>
        <v>0</v>
      </c>
      <c r="I35">
        <v>100</v>
      </c>
      <c r="L35" s="1">
        <f t="shared" si="1"/>
        <v>100</v>
      </c>
    </row>
    <row r="36" spans="1:12" ht="12.75">
      <c r="A36" s="6" t="s">
        <v>48</v>
      </c>
      <c r="D36">
        <v>36</v>
      </c>
      <c r="G36">
        <v>29</v>
      </c>
      <c r="H36" s="1">
        <f t="shared" si="0"/>
        <v>65</v>
      </c>
      <c r="I36">
        <v>35</v>
      </c>
      <c r="L36" s="1">
        <f t="shared" si="1"/>
        <v>35</v>
      </c>
    </row>
    <row r="37" spans="1:12" ht="12.75">
      <c r="A37" s="6" t="s">
        <v>49</v>
      </c>
      <c r="B37">
        <v>100</v>
      </c>
      <c r="H37" s="1">
        <f t="shared" si="0"/>
        <v>100</v>
      </c>
      <c r="L37" s="1">
        <f t="shared" si="1"/>
        <v>0</v>
      </c>
    </row>
    <row r="38" spans="1:12" ht="12.75">
      <c r="A38" s="6" t="s">
        <v>50</v>
      </c>
      <c r="B38">
        <v>70</v>
      </c>
      <c r="H38" s="1">
        <f t="shared" si="0"/>
        <v>70</v>
      </c>
      <c r="I38">
        <v>30</v>
      </c>
      <c r="L38" s="1">
        <f t="shared" si="1"/>
        <v>30</v>
      </c>
    </row>
    <row r="39" spans="1:12" ht="12.75">
      <c r="A39" s="6" t="s">
        <v>51</v>
      </c>
      <c r="B39">
        <v>75</v>
      </c>
      <c r="H39" s="1">
        <f t="shared" si="0"/>
        <v>75</v>
      </c>
      <c r="K39">
        <v>25</v>
      </c>
      <c r="L39" s="1">
        <f t="shared" si="1"/>
        <v>25</v>
      </c>
    </row>
    <row r="40" spans="1:12" ht="12.75">
      <c r="A40" s="6" t="s">
        <v>52</v>
      </c>
      <c r="H40" s="1">
        <f t="shared" si="0"/>
        <v>0</v>
      </c>
      <c r="K40">
        <v>53.4</v>
      </c>
      <c r="L40" s="1">
        <f t="shared" si="1"/>
        <v>53.4</v>
      </c>
    </row>
    <row r="41" spans="1:12" ht="12.75">
      <c r="A41" s="6" t="s">
        <v>53</v>
      </c>
      <c r="B41">
        <v>20</v>
      </c>
      <c r="E41">
        <v>10</v>
      </c>
      <c r="F41">
        <v>30</v>
      </c>
      <c r="H41" s="1">
        <f t="shared" si="0"/>
        <v>60</v>
      </c>
      <c r="I41">
        <v>40</v>
      </c>
      <c r="L41" s="1">
        <f t="shared" si="1"/>
        <v>40</v>
      </c>
    </row>
    <row r="42" spans="1:12" ht="12.75">
      <c r="A42" s="6" t="s">
        <v>54</v>
      </c>
      <c r="B42">
        <v>70</v>
      </c>
      <c r="H42" s="1">
        <f t="shared" si="0"/>
        <v>70</v>
      </c>
      <c r="I42">
        <v>10</v>
      </c>
      <c r="J42">
        <v>10</v>
      </c>
      <c r="K42">
        <v>10</v>
      </c>
      <c r="L42" s="1">
        <f t="shared" si="1"/>
        <v>30</v>
      </c>
    </row>
    <row r="43" spans="1:12" ht="12.75">
      <c r="A43" s="6" t="s">
        <v>55</v>
      </c>
      <c r="B43">
        <v>46</v>
      </c>
      <c r="C43">
        <v>5</v>
      </c>
      <c r="D43">
        <v>3</v>
      </c>
      <c r="F43">
        <v>6.5</v>
      </c>
      <c r="G43">
        <v>4.5</v>
      </c>
      <c r="H43" s="1">
        <f t="shared" si="0"/>
        <v>65</v>
      </c>
      <c r="I43">
        <v>11</v>
      </c>
      <c r="J43">
        <v>13</v>
      </c>
      <c r="K43">
        <v>10</v>
      </c>
      <c r="L43" s="1">
        <f t="shared" si="1"/>
        <v>34</v>
      </c>
    </row>
    <row r="44" spans="1:12" ht="12.75">
      <c r="A44" s="6" t="s">
        <v>56</v>
      </c>
      <c r="B44">
        <v>90</v>
      </c>
      <c r="H44" s="1">
        <f t="shared" si="0"/>
        <v>90</v>
      </c>
      <c r="I44">
        <v>2</v>
      </c>
      <c r="J44">
        <v>8</v>
      </c>
      <c r="L44" s="1">
        <f t="shared" si="1"/>
        <v>10</v>
      </c>
    </row>
    <row r="45" spans="1:12" ht="12.75">
      <c r="A45" s="6" t="s">
        <v>57</v>
      </c>
      <c r="B45">
        <v>8</v>
      </c>
      <c r="C45">
        <v>42</v>
      </c>
      <c r="H45" s="1">
        <f t="shared" si="0"/>
        <v>50</v>
      </c>
      <c r="I45">
        <v>50</v>
      </c>
      <c r="L45" s="1">
        <f t="shared" si="1"/>
        <v>50</v>
      </c>
    </row>
    <row r="46" spans="1:12" ht="12.75">
      <c r="A46" s="6" t="s">
        <v>58</v>
      </c>
      <c r="C46">
        <v>4</v>
      </c>
      <c r="D46">
        <v>48</v>
      </c>
      <c r="E46">
        <v>4</v>
      </c>
      <c r="G46">
        <v>4</v>
      </c>
      <c r="H46" s="1">
        <f t="shared" si="0"/>
        <v>60</v>
      </c>
      <c r="I46">
        <v>40</v>
      </c>
      <c r="L46" s="1">
        <f>SUM(I46:K46)</f>
        <v>40</v>
      </c>
    </row>
    <row r="47" spans="1:12" ht="12.75">
      <c r="A47" s="6" t="s">
        <v>59</v>
      </c>
      <c r="D47">
        <v>5</v>
      </c>
      <c r="G47">
        <v>3</v>
      </c>
      <c r="H47" s="1">
        <f t="shared" si="0"/>
        <v>8</v>
      </c>
      <c r="I47">
        <v>82</v>
      </c>
      <c r="K47">
        <v>10</v>
      </c>
      <c r="L47" s="1">
        <f>SUM(I47:K47)</f>
        <v>92</v>
      </c>
    </row>
    <row r="48" spans="1:12" ht="12.75">
      <c r="A48" s="10" t="s">
        <v>60</v>
      </c>
      <c r="B48" s="10">
        <v>80</v>
      </c>
      <c r="C48" s="10"/>
      <c r="D48" s="10"/>
      <c r="E48" s="10"/>
      <c r="F48" s="10"/>
      <c r="G48" s="10"/>
      <c r="H48" s="11">
        <f t="shared" si="0"/>
        <v>80</v>
      </c>
      <c r="I48" s="10">
        <v>2</v>
      </c>
      <c r="J48" s="10">
        <v>18</v>
      </c>
      <c r="K48" s="10"/>
      <c r="L48" s="11">
        <f t="shared" si="1"/>
        <v>20</v>
      </c>
    </row>
    <row r="49" spans="1:12" ht="12.75">
      <c r="A49" s="6" t="s">
        <v>61</v>
      </c>
      <c r="B49">
        <v>75</v>
      </c>
      <c r="H49" s="1">
        <f t="shared" si="0"/>
        <v>75</v>
      </c>
      <c r="I49">
        <v>25</v>
      </c>
      <c r="L49" s="1">
        <f t="shared" si="1"/>
        <v>25</v>
      </c>
    </row>
    <row r="50" spans="1:12" ht="12.75">
      <c r="A50" s="6" t="s">
        <v>62</v>
      </c>
      <c r="B50">
        <v>70</v>
      </c>
      <c r="H50" s="1">
        <f t="shared" si="0"/>
        <v>70</v>
      </c>
      <c r="I50">
        <v>10</v>
      </c>
      <c r="J50">
        <v>20</v>
      </c>
      <c r="L50" s="1">
        <f t="shared" si="1"/>
        <v>30</v>
      </c>
    </row>
    <row r="51" spans="1:12" ht="12.75">
      <c r="A51" s="6" t="s">
        <v>63</v>
      </c>
      <c r="B51">
        <v>81</v>
      </c>
      <c r="C51">
        <v>11</v>
      </c>
      <c r="D51">
        <v>8</v>
      </c>
      <c r="H51" s="1">
        <f t="shared" si="0"/>
        <v>100</v>
      </c>
      <c r="L51" s="1">
        <f t="shared" si="1"/>
        <v>0</v>
      </c>
    </row>
    <row r="52" spans="1:12" ht="12.75">
      <c r="A52" s="6" t="s">
        <v>64</v>
      </c>
      <c r="B52">
        <v>75</v>
      </c>
      <c r="D52">
        <v>5</v>
      </c>
      <c r="H52" s="1">
        <f t="shared" si="0"/>
        <v>80</v>
      </c>
      <c r="I52">
        <v>5</v>
      </c>
      <c r="J52">
        <v>15</v>
      </c>
      <c r="L52" s="1">
        <f t="shared" si="1"/>
        <v>20</v>
      </c>
    </row>
    <row r="53" spans="1:12" ht="12.75">
      <c r="A53" s="6" t="s">
        <v>65</v>
      </c>
      <c r="B53">
        <v>69</v>
      </c>
      <c r="H53" s="1">
        <f t="shared" si="0"/>
        <v>69</v>
      </c>
      <c r="L53" s="1">
        <f t="shared" si="1"/>
        <v>0</v>
      </c>
    </row>
    <row r="54" spans="1:12" ht="12.75">
      <c r="A54" s="6" t="s">
        <v>66</v>
      </c>
      <c r="B54">
        <v>69</v>
      </c>
      <c r="H54" s="1">
        <f t="shared" si="0"/>
        <v>69</v>
      </c>
      <c r="L54" s="1">
        <f t="shared" si="1"/>
        <v>0</v>
      </c>
    </row>
    <row r="55" spans="1:12" ht="12.75">
      <c r="A55" s="6" t="s">
        <v>67</v>
      </c>
      <c r="B55">
        <v>84.4</v>
      </c>
      <c r="H55" s="1">
        <f t="shared" si="0"/>
        <v>84.4</v>
      </c>
      <c r="J55">
        <v>15.6</v>
      </c>
      <c r="L55" s="1">
        <f t="shared" si="1"/>
        <v>15.6</v>
      </c>
    </row>
    <row r="56" spans="1:12" ht="12.75">
      <c r="A56" s="6" t="s">
        <v>68</v>
      </c>
      <c r="B56">
        <v>90</v>
      </c>
      <c r="H56" s="1">
        <f>SUM(B56:G56)</f>
        <v>90</v>
      </c>
      <c r="J56">
        <v>10</v>
      </c>
      <c r="L56" s="1">
        <f>SUM(I56:K56)</f>
        <v>10</v>
      </c>
    </row>
    <row r="57" spans="1:12" ht="12.75">
      <c r="A57" s="6" t="s">
        <v>69</v>
      </c>
      <c r="C57">
        <v>80</v>
      </c>
      <c r="H57" s="1">
        <f t="shared" si="0"/>
        <v>80</v>
      </c>
      <c r="J57">
        <v>10</v>
      </c>
      <c r="K57">
        <v>10</v>
      </c>
      <c r="L57" s="1">
        <f t="shared" si="1"/>
        <v>20</v>
      </c>
    </row>
    <row r="58" spans="1:12" ht="12.75">
      <c r="A58" s="6" t="s">
        <v>70</v>
      </c>
      <c r="B58">
        <v>30</v>
      </c>
      <c r="C58">
        <v>55</v>
      </c>
      <c r="H58" s="1">
        <f>SUM(B58:G58)</f>
        <v>85</v>
      </c>
      <c r="I58">
        <v>3.75</v>
      </c>
      <c r="J58">
        <v>11.25</v>
      </c>
      <c r="L58" s="1">
        <f>SUM(I58:K58)</f>
        <v>15</v>
      </c>
    </row>
    <row r="59" spans="1:12" ht="12.75">
      <c r="A59" s="6" t="s">
        <v>71</v>
      </c>
      <c r="B59">
        <v>50</v>
      </c>
      <c r="C59">
        <v>25</v>
      </c>
      <c r="H59" s="1">
        <f t="shared" si="0"/>
        <v>75</v>
      </c>
      <c r="I59">
        <v>25</v>
      </c>
      <c r="L59" s="1">
        <f>SUM(I59:K59)</f>
        <v>25</v>
      </c>
    </row>
    <row r="60" spans="1:12" ht="12.75">
      <c r="A60" s="6" t="s">
        <v>72</v>
      </c>
      <c r="B60">
        <v>20</v>
      </c>
      <c r="C60">
        <v>10</v>
      </c>
      <c r="D60">
        <v>15</v>
      </c>
      <c r="H60" s="1">
        <f t="shared" si="0"/>
        <v>45</v>
      </c>
      <c r="I60">
        <v>20</v>
      </c>
      <c r="J60">
        <v>20</v>
      </c>
      <c r="K60">
        <v>15</v>
      </c>
      <c r="L60" s="1">
        <f t="shared" si="1"/>
        <v>55</v>
      </c>
    </row>
    <row r="61" spans="1:12" ht="12.75">
      <c r="A61" s="6" t="s">
        <v>73</v>
      </c>
      <c r="B61">
        <v>5</v>
      </c>
      <c r="H61" s="1">
        <f t="shared" si="0"/>
        <v>5</v>
      </c>
      <c r="I61">
        <v>95</v>
      </c>
      <c r="L61" s="1">
        <f t="shared" si="1"/>
        <v>95</v>
      </c>
    </row>
    <row r="62" spans="1:12" ht="12.75">
      <c r="A62" s="6" t="s">
        <v>74</v>
      </c>
      <c r="B62">
        <v>57</v>
      </c>
      <c r="D62">
        <v>17</v>
      </c>
      <c r="H62" s="1">
        <f t="shared" si="0"/>
        <v>74</v>
      </c>
      <c r="I62">
        <v>7.5</v>
      </c>
      <c r="J62">
        <v>11.5</v>
      </c>
      <c r="K62">
        <v>7</v>
      </c>
      <c r="L62" s="1">
        <f t="shared" si="1"/>
        <v>26</v>
      </c>
    </row>
    <row r="63" spans="1:12" ht="12.75">
      <c r="A63" s="6" t="s">
        <v>75</v>
      </c>
      <c r="B63">
        <v>80</v>
      </c>
      <c r="H63" s="1">
        <f t="shared" si="0"/>
        <v>80</v>
      </c>
      <c r="I63">
        <v>10</v>
      </c>
      <c r="J63">
        <v>5</v>
      </c>
      <c r="K63">
        <v>5</v>
      </c>
      <c r="L63" s="1">
        <f t="shared" si="1"/>
        <v>20</v>
      </c>
    </row>
    <row r="64" spans="1:12" ht="12.75">
      <c r="A64" s="6" t="s">
        <v>76</v>
      </c>
      <c r="D64">
        <v>35</v>
      </c>
      <c r="E64">
        <v>15</v>
      </c>
      <c r="G64">
        <v>25</v>
      </c>
      <c r="H64" s="1">
        <f t="shared" si="0"/>
        <v>75</v>
      </c>
      <c r="I64">
        <v>10</v>
      </c>
      <c r="K64">
        <v>15</v>
      </c>
      <c r="L64" s="1">
        <f t="shared" si="1"/>
        <v>25</v>
      </c>
    </row>
    <row r="65" spans="1:12" ht="12.75">
      <c r="A65" s="6" t="s">
        <v>77</v>
      </c>
      <c r="B65">
        <v>25</v>
      </c>
      <c r="C65">
        <v>20</v>
      </c>
      <c r="D65">
        <v>25</v>
      </c>
      <c r="H65" s="1">
        <f t="shared" si="0"/>
        <v>70</v>
      </c>
      <c r="I65">
        <v>15</v>
      </c>
      <c r="J65">
        <v>10</v>
      </c>
      <c r="K65">
        <v>5</v>
      </c>
      <c r="L65" s="1">
        <f t="shared" si="1"/>
        <v>30</v>
      </c>
    </row>
    <row r="66" ht="12.75"/>
    <row r="67" ht="12.75">
      <c r="A67" s="5" t="s">
        <v>78</v>
      </c>
    </row>
    <row r="69" ht="12.75">
      <c r="A69" s="6" t="s">
        <v>79</v>
      </c>
    </row>
    <row r="70" ht="12.75">
      <c r="A70" s="6" t="s">
        <v>80</v>
      </c>
    </row>
    <row r="71" ht="12.75">
      <c r="A71" s="6" t="s">
        <v>81</v>
      </c>
    </row>
    <row r="72" ht="12.75">
      <c r="A72" s="6" t="s">
        <v>82</v>
      </c>
    </row>
    <row r="73" ht="12.75">
      <c r="A73" s="6" t="s">
        <v>83</v>
      </c>
    </row>
    <row r="74" ht="12.75">
      <c r="A74" s="6" t="s">
        <v>84</v>
      </c>
    </row>
    <row r="75" ht="12.75">
      <c r="A75" s="6" t="s">
        <v>85</v>
      </c>
    </row>
    <row r="76" ht="12.75">
      <c r="A76" s="6" t="s">
        <v>86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Richter</dc:creator>
  <cp:keywords/>
  <dc:description/>
  <cp:lastModifiedBy>Administrator</cp:lastModifiedBy>
  <dcterms:created xsi:type="dcterms:W3CDTF">2008-12-08T20:42:02Z</dcterms:created>
  <dcterms:modified xsi:type="dcterms:W3CDTF">2016-03-29T18:58:47Z</dcterms:modified>
  <cp:category/>
  <cp:version/>
  <cp:contentType/>
  <cp:contentStatus/>
</cp:coreProperties>
</file>